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780" activeTab="0"/>
  </bookViews>
  <sheets>
    <sheet name="体检环节人员名" sheetId="1" r:id="rId1"/>
  </sheets>
  <definedNames/>
  <calcPr fullCalcOnLoad="1"/>
</workbook>
</file>

<file path=xl/sharedStrings.xml><?xml version="1.0" encoding="utf-8"?>
<sst xmlns="http://schemas.openxmlformats.org/spreadsheetml/2006/main" count="746" uniqueCount="400">
  <si>
    <t>准考证号</t>
  </si>
  <si>
    <t>姓名</t>
  </si>
  <si>
    <t>报考部门</t>
  </si>
  <si>
    <t>报考职位</t>
  </si>
  <si>
    <t>10128282201</t>
  </si>
  <si>
    <t>李慧君</t>
  </si>
  <si>
    <t>0001经济学院</t>
  </si>
  <si>
    <t>01教师</t>
  </si>
  <si>
    <t>10128284204</t>
  </si>
  <si>
    <t>卯寅</t>
  </si>
  <si>
    <t>10128285726</t>
  </si>
  <si>
    <t>杨玲</t>
  </si>
  <si>
    <t>10128284629</t>
  </si>
  <si>
    <t>蒋怡蕾</t>
  </si>
  <si>
    <t>10128284115</t>
  </si>
  <si>
    <t>刘莉莉</t>
  </si>
  <si>
    <t>10128284504</t>
  </si>
  <si>
    <t>张雪岩</t>
  </si>
  <si>
    <t>10128283505</t>
  </si>
  <si>
    <t>刘亚灵</t>
  </si>
  <si>
    <t>0002管理学院</t>
  </si>
  <si>
    <t>10128286902</t>
  </si>
  <si>
    <t>苏行</t>
  </si>
  <si>
    <t>10128285830</t>
  </si>
  <si>
    <t>杜景爱</t>
  </si>
  <si>
    <t>10128284819</t>
  </si>
  <si>
    <t>刘熹</t>
  </si>
  <si>
    <t>10128287410</t>
  </si>
  <si>
    <t>费迁</t>
  </si>
  <si>
    <t>10128286428</t>
  </si>
  <si>
    <t>袁龙</t>
  </si>
  <si>
    <t>10128287128</t>
  </si>
  <si>
    <t>黄平</t>
  </si>
  <si>
    <t>0003会计学院</t>
  </si>
  <si>
    <t>10128286906</t>
  </si>
  <si>
    <t>刘明军</t>
  </si>
  <si>
    <t>10128282511</t>
  </si>
  <si>
    <t>赵晓双</t>
  </si>
  <si>
    <t>10128282819</t>
  </si>
  <si>
    <t>刘婷婷</t>
  </si>
  <si>
    <t>10128284709</t>
  </si>
  <si>
    <t>李治燕</t>
  </si>
  <si>
    <t>10128286026</t>
  </si>
  <si>
    <t>何涔成</t>
  </si>
  <si>
    <t>10128283112</t>
  </si>
  <si>
    <t>李静</t>
  </si>
  <si>
    <t>10128281922</t>
  </si>
  <si>
    <t>10128287204</t>
  </si>
  <si>
    <t>0004计算信息与工程学院</t>
  </si>
  <si>
    <t>10128282410</t>
  </si>
  <si>
    <t>田丰</t>
  </si>
  <si>
    <t>10128286603</t>
  </si>
  <si>
    <t>杨静雅</t>
  </si>
  <si>
    <t>10128287029</t>
  </si>
  <si>
    <t>杨天明</t>
  </si>
  <si>
    <t>10128283404</t>
  </si>
  <si>
    <t>杨家旺</t>
  </si>
  <si>
    <t>10128282930</t>
  </si>
  <si>
    <t>曾秋丽</t>
  </si>
  <si>
    <t>10128286414</t>
  </si>
  <si>
    <t>10128282108</t>
  </si>
  <si>
    <t>杨丽娅</t>
  </si>
  <si>
    <t>02教师</t>
  </si>
  <si>
    <t>10128284217</t>
  </si>
  <si>
    <t>陈黎明</t>
  </si>
  <si>
    <t>0005艺术传媒学院</t>
  </si>
  <si>
    <t>10128284205</t>
  </si>
  <si>
    <t>潘文馨</t>
  </si>
  <si>
    <t>10128284522</t>
  </si>
  <si>
    <t>袁小乐</t>
  </si>
  <si>
    <t>10128287317</t>
  </si>
  <si>
    <t>万波</t>
  </si>
  <si>
    <t>10128282512</t>
  </si>
  <si>
    <t>杨小力</t>
  </si>
  <si>
    <t>10128286203</t>
  </si>
  <si>
    <t>张黎</t>
  </si>
  <si>
    <t>10128287201</t>
  </si>
  <si>
    <t>韩嘉瑜</t>
  </si>
  <si>
    <t>田园</t>
  </si>
  <si>
    <t>10128282118</t>
  </si>
  <si>
    <t>朱昱烨</t>
  </si>
  <si>
    <t>03教师</t>
  </si>
  <si>
    <t>10128281729</t>
  </si>
  <si>
    <t>蔡蕊</t>
  </si>
  <si>
    <t>10128287212</t>
  </si>
  <si>
    <t>周涛</t>
  </si>
  <si>
    <t>周婷</t>
  </si>
  <si>
    <t>04教师</t>
  </si>
  <si>
    <t>10128281727</t>
  </si>
  <si>
    <t>陈丽蓉</t>
  </si>
  <si>
    <t>10128283113</t>
  </si>
  <si>
    <t>夏波</t>
  </si>
  <si>
    <t>10128283822</t>
  </si>
  <si>
    <t>邓珊珊</t>
  </si>
  <si>
    <t>10128282620</t>
  </si>
  <si>
    <t>张洁</t>
  </si>
  <si>
    <t>0006创新创业学院</t>
  </si>
  <si>
    <t>10128286709</t>
  </si>
  <si>
    <t>10128284914</t>
  </si>
  <si>
    <t>杨胜丽</t>
  </si>
  <si>
    <t>10128282110</t>
  </si>
  <si>
    <t>吴艳</t>
  </si>
  <si>
    <t>10128286021</t>
  </si>
  <si>
    <t>李凤英</t>
  </si>
  <si>
    <t>10128281829</t>
  </si>
  <si>
    <t>10128285414</t>
  </si>
  <si>
    <t>张娇</t>
  </si>
  <si>
    <t>0007国际教育学院</t>
  </si>
  <si>
    <t>10128286308</t>
  </si>
  <si>
    <t>孙科</t>
  </si>
  <si>
    <t>10128284902</t>
  </si>
  <si>
    <t>吴燕梅</t>
  </si>
  <si>
    <t>10128282812</t>
  </si>
  <si>
    <t>刘晓</t>
  </si>
  <si>
    <t>10128287018</t>
  </si>
  <si>
    <t>尹晓棠</t>
  </si>
  <si>
    <t>10128285621</t>
  </si>
  <si>
    <t>韩瑜</t>
  </si>
  <si>
    <t>0008马克思主义理论教学部</t>
  </si>
  <si>
    <t>10128283922</t>
  </si>
  <si>
    <t>罗丹</t>
  </si>
  <si>
    <t>10128284324</t>
  </si>
  <si>
    <t>姚文琴</t>
  </si>
  <si>
    <t>10128283604</t>
  </si>
  <si>
    <t>江文水</t>
  </si>
  <si>
    <t>10128285514</t>
  </si>
  <si>
    <t>张丹丹</t>
  </si>
  <si>
    <t>10128285517</t>
  </si>
  <si>
    <t>万承业</t>
  </si>
  <si>
    <t>10128286704</t>
  </si>
  <si>
    <t>10128282804</t>
  </si>
  <si>
    <t>周珍</t>
  </si>
  <si>
    <t>10128285315</t>
  </si>
  <si>
    <t>徐娟娟</t>
  </si>
  <si>
    <t>10128286006</t>
  </si>
  <si>
    <t>郭灵钟</t>
  </si>
  <si>
    <t>10128285911</t>
  </si>
  <si>
    <t>王品</t>
  </si>
  <si>
    <t>10128282309</t>
  </si>
  <si>
    <t>廖水蓉</t>
  </si>
  <si>
    <t>10128284105</t>
  </si>
  <si>
    <t>童娴</t>
  </si>
  <si>
    <t>10128283614</t>
  </si>
  <si>
    <t>李珺</t>
  </si>
  <si>
    <t>10128283630</t>
  </si>
  <si>
    <t>宋江芩</t>
  </si>
  <si>
    <t>10128283517</t>
  </si>
  <si>
    <t>10128283216</t>
  </si>
  <si>
    <t>黄巨朋</t>
  </si>
  <si>
    <t>0009体育部</t>
  </si>
  <si>
    <t>10128282606</t>
  </si>
  <si>
    <t>张丽丽</t>
  </si>
  <si>
    <t>10128284603</t>
  </si>
  <si>
    <t>陈会会</t>
  </si>
  <si>
    <t>10128283415</t>
  </si>
  <si>
    <t>周国梅</t>
  </si>
  <si>
    <t>10128286229</t>
  </si>
  <si>
    <t>赵建文</t>
  </si>
  <si>
    <t>10128284312</t>
  </si>
  <si>
    <t>10128284327</t>
  </si>
  <si>
    <t>刘晓婕</t>
  </si>
  <si>
    <t>0010统战部</t>
  </si>
  <si>
    <t>01综合管理</t>
  </si>
  <si>
    <t>10128282502</t>
  </si>
  <si>
    <t>陈丽</t>
  </si>
  <si>
    <t>10128283104</t>
  </si>
  <si>
    <t>冷云</t>
  </si>
  <si>
    <t>10128286011</t>
  </si>
  <si>
    <t>王楠</t>
  </si>
  <si>
    <t>0011教务处</t>
  </si>
  <si>
    <t>01教务管理</t>
  </si>
  <si>
    <t>10128282716</t>
  </si>
  <si>
    <t>周新衎</t>
  </si>
  <si>
    <t>10128284812</t>
  </si>
  <si>
    <t>孙杰</t>
  </si>
  <si>
    <t>10128283005</t>
  </si>
  <si>
    <t>黄引毅</t>
  </si>
  <si>
    <t>02教学质量管理</t>
  </si>
  <si>
    <t>10128284119</t>
  </si>
  <si>
    <t>刘文艳</t>
  </si>
  <si>
    <t>10128281710</t>
  </si>
  <si>
    <t>陈耀远</t>
  </si>
  <si>
    <t>0012发展规划处</t>
  </si>
  <si>
    <t>10128285509</t>
  </si>
  <si>
    <t>栾霞</t>
  </si>
  <si>
    <t>10128285330</t>
  </si>
  <si>
    <t>熊伟玲</t>
  </si>
  <si>
    <t>10128283208</t>
  </si>
  <si>
    <t>吴艳琳</t>
  </si>
  <si>
    <t>10128284012</t>
  </si>
  <si>
    <t>周巾裕</t>
  </si>
  <si>
    <t>0013学生处</t>
  </si>
  <si>
    <t>01心理咨询员</t>
  </si>
  <si>
    <t>10128282415</t>
  </si>
  <si>
    <t>吴玉芳</t>
  </si>
  <si>
    <t>10128284616</t>
  </si>
  <si>
    <t>罗国宾</t>
  </si>
  <si>
    <t>02信息管理</t>
  </si>
  <si>
    <t>10128283414</t>
  </si>
  <si>
    <t>覃治建</t>
  </si>
  <si>
    <t>10128283110</t>
  </si>
  <si>
    <t>金梦芸</t>
  </si>
  <si>
    <t>10128282723</t>
  </si>
  <si>
    <t>洪嘉佑</t>
  </si>
  <si>
    <t>10128282914</t>
  </si>
  <si>
    <t>张信娟</t>
  </si>
  <si>
    <t>0014财务处</t>
  </si>
  <si>
    <t>01会计员</t>
  </si>
  <si>
    <t>10128284301</t>
  </si>
  <si>
    <t>李奇</t>
  </si>
  <si>
    <t>10128282212</t>
  </si>
  <si>
    <t>谭延琪</t>
  </si>
  <si>
    <t>10128285323</t>
  </si>
  <si>
    <t>郑飞</t>
  </si>
  <si>
    <t>10128287129</t>
  </si>
  <si>
    <t>周玉林</t>
  </si>
  <si>
    <t>10128283929</t>
  </si>
  <si>
    <t>何欣</t>
  </si>
  <si>
    <t>10128284626</t>
  </si>
  <si>
    <t>顾欣</t>
  </si>
  <si>
    <t>0015审计处</t>
  </si>
  <si>
    <t>01审计员</t>
  </si>
  <si>
    <t>10128283613</t>
  </si>
  <si>
    <t>廖瑞</t>
  </si>
  <si>
    <t>10128283430</t>
  </si>
  <si>
    <t>樊贞营</t>
  </si>
  <si>
    <t>10128284604</t>
  </si>
  <si>
    <t>梁厚冶</t>
  </si>
  <si>
    <t>0016教师工作处</t>
  </si>
  <si>
    <t>01师资管理</t>
  </si>
  <si>
    <t>10128284823</t>
  </si>
  <si>
    <t>孙文昭</t>
  </si>
  <si>
    <t>10128284827</t>
  </si>
  <si>
    <t>陈力萍</t>
  </si>
  <si>
    <t>10128285718</t>
  </si>
  <si>
    <t>宋艳丽</t>
  </si>
  <si>
    <t>0017人事处</t>
  </si>
  <si>
    <t>01人事管理</t>
  </si>
  <si>
    <t>10128283616</t>
  </si>
  <si>
    <t>熊威</t>
  </si>
  <si>
    <t>10128286808</t>
  </si>
  <si>
    <t>谭邦会</t>
  </si>
  <si>
    <t>0018科研处</t>
  </si>
  <si>
    <t>01科研管理</t>
  </si>
  <si>
    <t>10128287025</t>
  </si>
  <si>
    <t>申谜谜</t>
  </si>
  <si>
    <t>10128281816</t>
  </si>
  <si>
    <t>张星星</t>
  </si>
  <si>
    <t>10128281705</t>
  </si>
  <si>
    <t>王自荟</t>
  </si>
  <si>
    <t>0019国有资产管理处</t>
  </si>
  <si>
    <t>10128284517</t>
  </si>
  <si>
    <t>李娇</t>
  </si>
  <si>
    <t>10128285316</t>
  </si>
  <si>
    <t>蒋雯姣</t>
  </si>
  <si>
    <t>10128283107</t>
  </si>
  <si>
    <t>浦文华</t>
  </si>
  <si>
    <t>10128286109</t>
  </si>
  <si>
    <t>姚根</t>
  </si>
  <si>
    <t>0020后勤处</t>
  </si>
  <si>
    <t>01医生</t>
  </si>
  <si>
    <t>10128282209</t>
  </si>
  <si>
    <t>曾晓红</t>
  </si>
  <si>
    <t>10128283309</t>
  </si>
  <si>
    <t>10128284728</t>
  </si>
  <si>
    <t>袁佳</t>
  </si>
  <si>
    <t>0021校团委</t>
  </si>
  <si>
    <t>10128283524</t>
  </si>
  <si>
    <t>杨斌</t>
  </si>
  <si>
    <t>10128284528</t>
  </si>
  <si>
    <t>曹瑞垚</t>
  </si>
  <si>
    <t>10128282520</t>
  </si>
  <si>
    <t>胡琼月</t>
  </si>
  <si>
    <t>02综合管理</t>
  </si>
  <si>
    <t>10128284520</t>
  </si>
  <si>
    <t>李盛亚</t>
  </si>
  <si>
    <t>10128286802</t>
  </si>
  <si>
    <t>郑镕佳</t>
  </si>
  <si>
    <t>10128285005</t>
  </si>
  <si>
    <t>劳丽静</t>
  </si>
  <si>
    <t>0022学报编辑部</t>
  </si>
  <si>
    <t>01学报编辑</t>
  </si>
  <si>
    <t>10128285606</t>
  </si>
  <si>
    <t>何邵平</t>
  </si>
  <si>
    <t>10128286015</t>
  </si>
  <si>
    <t>李海召</t>
  </si>
  <si>
    <t>10128282629</t>
  </si>
  <si>
    <t>李兰</t>
  </si>
  <si>
    <t>0023图书馆</t>
  </si>
  <si>
    <t>02流通管理</t>
  </si>
  <si>
    <t>10128282119</t>
  </si>
  <si>
    <t>杨伟华</t>
  </si>
  <si>
    <t>10128286305</t>
  </si>
  <si>
    <t>10128282017</t>
  </si>
  <si>
    <t>汪敏</t>
  </si>
  <si>
    <t>10128282809</t>
  </si>
  <si>
    <t>陈勇</t>
  </si>
  <si>
    <t>0024网络管理中心</t>
  </si>
  <si>
    <t>01网络管理</t>
  </si>
  <si>
    <t>10128286219</t>
  </si>
  <si>
    <t>郭世璞</t>
  </si>
  <si>
    <t>10128285815</t>
  </si>
  <si>
    <t>吴精明</t>
  </si>
  <si>
    <t>10128285109</t>
  </si>
  <si>
    <t>易灵</t>
  </si>
  <si>
    <t>10128283305</t>
  </si>
  <si>
    <t>丁远涛</t>
  </si>
  <si>
    <t>10128284503</t>
  </si>
  <si>
    <t>朱璇</t>
  </si>
  <si>
    <t>10128282808</t>
  </si>
  <si>
    <t>申凯</t>
  </si>
  <si>
    <t>02技术管理</t>
  </si>
  <si>
    <t>10128285028</t>
  </si>
  <si>
    <t>唐睿妮</t>
  </si>
  <si>
    <t>0025实践教学中心</t>
  </si>
  <si>
    <t>01实践教学管理</t>
  </si>
  <si>
    <t>10128286127</t>
  </si>
  <si>
    <t>方洁</t>
  </si>
  <si>
    <t>10128284028</t>
  </si>
  <si>
    <t>姚天香</t>
  </si>
  <si>
    <t>0026专职辅导员</t>
  </si>
  <si>
    <t>01专职辅导员</t>
  </si>
  <si>
    <t>10128282109</t>
  </si>
  <si>
    <t>邓书贤</t>
  </si>
  <si>
    <t>10128282822</t>
  </si>
  <si>
    <t>肖立容</t>
  </si>
  <si>
    <t>10128282106</t>
  </si>
  <si>
    <t>许莉朏</t>
  </si>
  <si>
    <t>10128286417</t>
  </si>
  <si>
    <t>王芮</t>
  </si>
  <si>
    <t>10128285314</t>
  </si>
  <si>
    <t>黄芳</t>
  </si>
  <si>
    <t>10128287118</t>
  </si>
  <si>
    <t>何越</t>
  </si>
  <si>
    <t>10128286009</t>
  </si>
  <si>
    <t>刘艺珊</t>
  </si>
  <si>
    <t>10128286727</t>
  </si>
  <si>
    <t>胡海靖</t>
  </si>
  <si>
    <t>10128284723</t>
  </si>
  <si>
    <t>余沁洋</t>
  </si>
  <si>
    <t>10128286206</t>
  </si>
  <si>
    <t>余东华</t>
  </si>
  <si>
    <t>10128283223</t>
  </si>
  <si>
    <t>何懿</t>
  </si>
  <si>
    <t>10128285721</t>
  </si>
  <si>
    <t>李鲜</t>
  </si>
  <si>
    <t>10128286710</t>
  </si>
  <si>
    <t>李琳</t>
  </si>
  <si>
    <t>10128281825</t>
  </si>
  <si>
    <t>李娜</t>
  </si>
  <si>
    <t>10128284415</t>
  </si>
  <si>
    <t>韩淑娟</t>
  </si>
  <si>
    <t>10128285223</t>
  </si>
  <si>
    <t>赵国捧</t>
  </si>
  <si>
    <t>10128284623</t>
  </si>
  <si>
    <t>孙杨</t>
  </si>
  <si>
    <t>10128283514</t>
  </si>
  <si>
    <t>罗珊</t>
  </si>
  <si>
    <t>10128285804</t>
  </si>
  <si>
    <t>龙春霖</t>
  </si>
  <si>
    <t>10128282318</t>
  </si>
  <si>
    <t>童燕</t>
  </si>
  <si>
    <t>10128282113</t>
  </si>
  <si>
    <t>张雯鑫</t>
  </si>
  <si>
    <t>02专职辅导员</t>
  </si>
  <si>
    <t>10128285522</t>
  </si>
  <si>
    <t>何嫚</t>
  </si>
  <si>
    <t>10128281904</t>
  </si>
  <si>
    <t>吴龙炫子</t>
  </si>
  <si>
    <t>10128287223</t>
  </si>
  <si>
    <t>何世叶</t>
  </si>
  <si>
    <t>10128287101</t>
  </si>
  <si>
    <t>吕志运</t>
  </si>
  <si>
    <t>10128287002</t>
  </si>
  <si>
    <t>胡海清</t>
  </si>
  <si>
    <t>10128286418</t>
  </si>
  <si>
    <t>郭凯</t>
  </si>
  <si>
    <t>10128285919</t>
  </si>
  <si>
    <t>莫静</t>
  </si>
  <si>
    <t>10128282907</t>
  </si>
  <si>
    <t>李英宇</t>
  </si>
  <si>
    <t>10128284211</t>
  </si>
  <si>
    <t>郑会琴</t>
  </si>
  <si>
    <t>笔试成绩（40%）</t>
  </si>
  <si>
    <t>总成绩</t>
  </si>
  <si>
    <t>排名</t>
  </si>
  <si>
    <t>面试成绩</t>
  </si>
  <si>
    <t>面试成绩（60%）</t>
  </si>
  <si>
    <t>陈芳</t>
  </si>
  <si>
    <t>朱媛</t>
  </si>
  <si>
    <t>陆超</t>
  </si>
  <si>
    <t>滕稳稳</t>
  </si>
  <si>
    <t>申红艳</t>
  </si>
  <si>
    <t>赵窈</t>
  </si>
  <si>
    <t>宋顶美</t>
  </si>
  <si>
    <t>是否进入体检</t>
  </si>
  <si>
    <t>是</t>
  </si>
  <si>
    <t>笔试成绩(百分制)</t>
  </si>
  <si>
    <t>贵州商学院2017年公开招聘工作人员面试成绩、总成绩及进入体检环节人员名单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</si>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</sst>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5" fillId="1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2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view="pageBreakPreview" zoomScaleSheetLayoutView="100" zoomScalePageLayoutView="0" workbookViewId="0" topLeftCell="A160">
      <selection activeCell="E143" sqref="E143"/>
    </sheetView>
  </sheetViews>
  <sheetFormatPr defaultColWidth="9.140625" defaultRowHeight="12.75"/>
  <cols>
    <col min="1" max="1" width="20.140625" style="1" bestFit="1" customWidth="1"/>
    <col min="2" max="2" width="12.57421875" style="1" bestFit="1" customWidth="1"/>
    <col min="3" max="3" width="21.28125" style="1" bestFit="1" customWidth="1"/>
    <col min="4" max="4" width="37.00390625" style="1" bestFit="1" customWidth="1"/>
    <col min="5" max="5" width="21.8515625" style="1" bestFit="1" customWidth="1"/>
    <col min="6" max="6" width="22.7109375" style="1" bestFit="1" customWidth="1"/>
    <col min="7" max="7" width="12.57421875" style="1" bestFit="1" customWidth="1"/>
    <col min="8" max="8" width="22.7109375" style="1" bestFit="1" customWidth="1"/>
    <col min="9" max="9" width="11.28125" style="1" bestFit="1" customWidth="1"/>
    <col min="10" max="10" width="7.57421875" style="1" bestFit="1" customWidth="1"/>
    <col min="11" max="16384" width="9.140625" style="1" customWidth="1"/>
  </cols>
  <sheetData>
    <row r="1" spans="1:11" ht="46.5" customHeight="1">
      <c r="A1" s="10" t="s">
        <v>398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4.5" customHeight="1">
      <c r="A2" s="6" t="s">
        <v>0</v>
      </c>
      <c r="B2" s="6" t="s">
        <v>1</v>
      </c>
      <c r="C2" s="7" t="s">
        <v>397</v>
      </c>
      <c r="D2" s="6" t="s">
        <v>2</v>
      </c>
      <c r="E2" s="6" t="s">
        <v>3</v>
      </c>
      <c r="F2" s="7" t="s">
        <v>383</v>
      </c>
      <c r="G2" s="7" t="s">
        <v>386</v>
      </c>
      <c r="H2" s="7" t="s">
        <v>387</v>
      </c>
      <c r="I2" s="7" t="s">
        <v>384</v>
      </c>
      <c r="J2" s="7" t="s">
        <v>385</v>
      </c>
      <c r="K2" s="5" t="s">
        <v>395</v>
      </c>
    </row>
    <row r="3" spans="1:11" s="2" customFormat="1" ht="34.5" customHeight="1">
      <c r="A3" s="3" t="s">
        <v>4</v>
      </c>
      <c r="B3" s="3" t="s">
        <v>5</v>
      </c>
      <c r="C3" s="3">
        <v>72.33</v>
      </c>
      <c r="D3" s="3" t="s">
        <v>6</v>
      </c>
      <c r="E3" s="3" t="s">
        <v>7</v>
      </c>
      <c r="F3" s="3">
        <f aca="true" t="shared" si="0" ref="F3:F34">C3*40%</f>
        <v>28.932000000000002</v>
      </c>
      <c r="G3" s="3">
        <v>89.67</v>
      </c>
      <c r="H3" s="3">
        <f aca="true" t="shared" si="1" ref="H3:H34">G3*60%</f>
        <v>53.802</v>
      </c>
      <c r="I3" s="3">
        <f aca="true" t="shared" si="2" ref="I3:I34">F3+H3</f>
        <v>82.73400000000001</v>
      </c>
      <c r="J3" s="3">
        <v>1</v>
      </c>
      <c r="K3" s="4" t="s">
        <v>396</v>
      </c>
    </row>
    <row r="4" spans="1:11" ht="34.5" customHeight="1">
      <c r="A4" s="3" t="s">
        <v>10</v>
      </c>
      <c r="B4" s="3" t="s">
        <v>11</v>
      </c>
      <c r="C4" s="3">
        <v>63</v>
      </c>
      <c r="D4" s="3" t="s">
        <v>6</v>
      </c>
      <c r="E4" s="3" t="s">
        <v>7</v>
      </c>
      <c r="F4" s="3">
        <f t="shared" si="0"/>
        <v>25.200000000000003</v>
      </c>
      <c r="G4" s="3">
        <v>83.33</v>
      </c>
      <c r="H4" s="3">
        <f t="shared" si="1"/>
        <v>49.998</v>
      </c>
      <c r="I4" s="3">
        <f t="shared" si="2"/>
        <v>75.19800000000001</v>
      </c>
      <c r="J4" s="3">
        <v>2</v>
      </c>
      <c r="K4" s="4" t="s">
        <v>396</v>
      </c>
    </row>
    <row r="5" spans="1:11" s="2" customFormat="1" ht="34.5" customHeight="1">
      <c r="A5" s="3" t="s">
        <v>14</v>
      </c>
      <c r="B5" s="3" t="s">
        <v>15</v>
      </c>
      <c r="C5" s="3">
        <v>59.33</v>
      </c>
      <c r="D5" s="3" t="s">
        <v>6</v>
      </c>
      <c r="E5" s="3" t="s">
        <v>7</v>
      </c>
      <c r="F5" s="3">
        <f t="shared" si="0"/>
        <v>23.732</v>
      </c>
      <c r="G5" s="3">
        <v>84</v>
      </c>
      <c r="H5" s="3">
        <f t="shared" si="1"/>
        <v>50.4</v>
      </c>
      <c r="I5" s="3">
        <f t="shared" si="2"/>
        <v>74.132</v>
      </c>
      <c r="J5" s="3">
        <v>3</v>
      </c>
      <c r="K5" s="8"/>
    </row>
    <row r="6" spans="1:11" ht="34.5" customHeight="1">
      <c r="A6" s="3" t="s">
        <v>16</v>
      </c>
      <c r="B6" s="3" t="s">
        <v>17</v>
      </c>
      <c r="C6" s="3">
        <v>58.67</v>
      </c>
      <c r="D6" s="3" t="s">
        <v>6</v>
      </c>
      <c r="E6" s="3" t="s">
        <v>7</v>
      </c>
      <c r="F6" s="3">
        <f t="shared" si="0"/>
        <v>23.468000000000004</v>
      </c>
      <c r="G6" s="3">
        <v>82.67</v>
      </c>
      <c r="H6" s="3">
        <f t="shared" si="1"/>
        <v>49.602</v>
      </c>
      <c r="I6" s="3">
        <f t="shared" si="2"/>
        <v>73.07</v>
      </c>
      <c r="J6" s="3">
        <v>4</v>
      </c>
      <c r="K6" s="9"/>
    </row>
    <row r="7" spans="1:11" ht="34.5" customHeight="1">
      <c r="A7" s="3" t="s">
        <v>8</v>
      </c>
      <c r="B7" s="3" t="s">
        <v>9</v>
      </c>
      <c r="C7" s="3">
        <v>63.33</v>
      </c>
      <c r="D7" s="3" t="s">
        <v>6</v>
      </c>
      <c r="E7" s="3" t="s">
        <v>7</v>
      </c>
      <c r="F7" s="3">
        <f t="shared" si="0"/>
        <v>25.332</v>
      </c>
      <c r="G7" s="3">
        <v>0</v>
      </c>
      <c r="H7" s="3">
        <f t="shared" si="1"/>
        <v>0</v>
      </c>
      <c r="I7" s="3">
        <f t="shared" si="2"/>
        <v>25.332</v>
      </c>
      <c r="J7" s="3">
        <v>5</v>
      </c>
      <c r="K7" s="9"/>
    </row>
    <row r="8" spans="1:11" ht="34.5" customHeight="1">
      <c r="A8" s="3" t="s">
        <v>12</v>
      </c>
      <c r="B8" s="3" t="s">
        <v>13</v>
      </c>
      <c r="C8" s="3">
        <v>59.67</v>
      </c>
      <c r="D8" s="3" t="s">
        <v>6</v>
      </c>
      <c r="E8" s="3" t="s">
        <v>7</v>
      </c>
      <c r="F8" s="3">
        <f t="shared" si="0"/>
        <v>23.868000000000002</v>
      </c>
      <c r="G8" s="3">
        <v>0</v>
      </c>
      <c r="H8" s="3">
        <f t="shared" si="1"/>
        <v>0</v>
      </c>
      <c r="I8" s="3">
        <f t="shared" si="2"/>
        <v>23.868000000000002</v>
      </c>
      <c r="J8" s="3">
        <v>6</v>
      </c>
      <c r="K8" s="9"/>
    </row>
    <row r="9" spans="1:11" ht="34.5" customHeight="1">
      <c r="A9" s="3" t="s">
        <v>21</v>
      </c>
      <c r="B9" s="3" t="s">
        <v>22</v>
      </c>
      <c r="C9" s="3">
        <v>65.67</v>
      </c>
      <c r="D9" s="3" t="s">
        <v>20</v>
      </c>
      <c r="E9" s="3" t="s">
        <v>7</v>
      </c>
      <c r="F9" s="3">
        <f t="shared" si="0"/>
        <v>26.268</v>
      </c>
      <c r="G9" s="3">
        <v>89</v>
      </c>
      <c r="H9" s="3">
        <f t="shared" si="1"/>
        <v>53.4</v>
      </c>
      <c r="I9" s="3">
        <f t="shared" si="2"/>
        <v>79.668</v>
      </c>
      <c r="J9" s="3">
        <v>1</v>
      </c>
      <c r="K9" s="4" t="s">
        <v>396</v>
      </c>
    </row>
    <row r="10" spans="1:11" s="2" customFormat="1" ht="34.5" customHeight="1">
      <c r="A10" s="3" t="s">
        <v>25</v>
      </c>
      <c r="B10" s="3" t="s">
        <v>26</v>
      </c>
      <c r="C10" s="3">
        <v>64</v>
      </c>
      <c r="D10" s="3" t="s">
        <v>20</v>
      </c>
      <c r="E10" s="3" t="s">
        <v>7</v>
      </c>
      <c r="F10" s="3">
        <f t="shared" si="0"/>
        <v>25.6</v>
      </c>
      <c r="G10" s="3">
        <v>89.33</v>
      </c>
      <c r="H10" s="3">
        <f t="shared" si="1"/>
        <v>53.598</v>
      </c>
      <c r="I10" s="3">
        <f t="shared" si="2"/>
        <v>79.19800000000001</v>
      </c>
      <c r="J10" s="3">
        <v>2</v>
      </c>
      <c r="K10" s="4" t="s">
        <v>396</v>
      </c>
    </row>
    <row r="11" spans="1:11" ht="34.5" customHeight="1">
      <c r="A11" s="3" t="s">
        <v>18</v>
      </c>
      <c r="B11" s="3" t="s">
        <v>19</v>
      </c>
      <c r="C11" s="3">
        <v>67</v>
      </c>
      <c r="D11" s="3" t="s">
        <v>20</v>
      </c>
      <c r="E11" s="3" t="s">
        <v>7</v>
      </c>
      <c r="F11" s="3">
        <f t="shared" si="0"/>
        <v>26.8</v>
      </c>
      <c r="G11" s="3">
        <v>83</v>
      </c>
      <c r="H11" s="3">
        <f t="shared" si="1"/>
        <v>49.8</v>
      </c>
      <c r="I11" s="3">
        <f t="shared" si="2"/>
        <v>76.6</v>
      </c>
      <c r="J11" s="3">
        <v>3</v>
      </c>
      <c r="K11" s="9"/>
    </row>
    <row r="12" spans="1:11" s="2" customFormat="1" ht="34.5" customHeight="1">
      <c r="A12" s="3" t="s">
        <v>23</v>
      </c>
      <c r="B12" s="3" t="s">
        <v>24</v>
      </c>
      <c r="C12" s="3">
        <v>64.33</v>
      </c>
      <c r="D12" s="3" t="s">
        <v>20</v>
      </c>
      <c r="E12" s="3" t="s">
        <v>7</v>
      </c>
      <c r="F12" s="3">
        <f t="shared" si="0"/>
        <v>25.732</v>
      </c>
      <c r="G12" s="3">
        <v>83.33</v>
      </c>
      <c r="H12" s="3">
        <f t="shared" si="1"/>
        <v>49.998</v>
      </c>
      <c r="I12" s="3">
        <f t="shared" si="2"/>
        <v>75.72999999999999</v>
      </c>
      <c r="J12" s="3">
        <v>4</v>
      </c>
      <c r="K12" s="8"/>
    </row>
    <row r="13" spans="1:11" ht="34.5" customHeight="1">
      <c r="A13" s="3" t="s">
        <v>27</v>
      </c>
      <c r="B13" s="3" t="s">
        <v>28</v>
      </c>
      <c r="C13" s="3">
        <v>53</v>
      </c>
      <c r="D13" s="3" t="s">
        <v>20</v>
      </c>
      <c r="E13" s="3" t="s">
        <v>7</v>
      </c>
      <c r="F13" s="3">
        <f t="shared" si="0"/>
        <v>21.200000000000003</v>
      </c>
      <c r="G13" s="3">
        <v>82</v>
      </c>
      <c r="H13" s="3">
        <f t="shared" si="1"/>
        <v>49.199999999999996</v>
      </c>
      <c r="I13" s="3">
        <f t="shared" si="2"/>
        <v>70.4</v>
      </c>
      <c r="J13" s="3">
        <v>5</v>
      </c>
      <c r="K13" s="9"/>
    </row>
    <row r="14" spans="1:11" ht="34.5" customHeight="1">
      <c r="A14" s="3" t="s">
        <v>29</v>
      </c>
      <c r="B14" s="3" t="s">
        <v>30</v>
      </c>
      <c r="C14" s="3">
        <v>50.33</v>
      </c>
      <c r="D14" s="3" t="s">
        <v>20</v>
      </c>
      <c r="E14" s="3" t="s">
        <v>7</v>
      </c>
      <c r="F14" s="3">
        <f t="shared" si="0"/>
        <v>20.132</v>
      </c>
      <c r="G14" s="3">
        <v>82.67</v>
      </c>
      <c r="H14" s="3">
        <f t="shared" si="1"/>
        <v>49.602</v>
      </c>
      <c r="I14" s="3">
        <f t="shared" si="2"/>
        <v>69.734</v>
      </c>
      <c r="J14" s="3">
        <v>6</v>
      </c>
      <c r="K14" s="9"/>
    </row>
    <row r="15" spans="1:11" s="2" customFormat="1" ht="34.5" customHeight="1">
      <c r="A15" s="3" t="s">
        <v>31</v>
      </c>
      <c r="B15" s="3" t="s">
        <v>32</v>
      </c>
      <c r="C15" s="3">
        <v>72</v>
      </c>
      <c r="D15" s="3" t="s">
        <v>33</v>
      </c>
      <c r="E15" s="3" t="s">
        <v>7</v>
      </c>
      <c r="F15" s="3">
        <f t="shared" si="0"/>
        <v>28.8</v>
      </c>
      <c r="G15" s="3">
        <v>88.33</v>
      </c>
      <c r="H15" s="3">
        <f t="shared" si="1"/>
        <v>52.998</v>
      </c>
      <c r="I15" s="3">
        <f t="shared" si="2"/>
        <v>81.798</v>
      </c>
      <c r="J15" s="3">
        <v>1</v>
      </c>
      <c r="K15" s="4" t="s">
        <v>396</v>
      </c>
    </row>
    <row r="16" spans="1:11" ht="34.5" customHeight="1">
      <c r="A16" s="3" t="s">
        <v>38</v>
      </c>
      <c r="B16" s="3" t="s">
        <v>39</v>
      </c>
      <c r="C16" s="3">
        <v>66.67</v>
      </c>
      <c r="D16" s="3" t="s">
        <v>33</v>
      </c>
      <c r="E16" s="3" t="s">
        <v>7</v>
      </c>
      <c r="F16" s="3">
        <f t="shared" si="0"/>
        <v>26.668000000000003</v>
      </c>
      <c r="G16" s="3">
        <v>90</v>
      </c>
      <c r="H16" s="3">
        <f t="shared" si="1"/>
        <v>54</v>
      </c>
      <c r="I16" s="3">
        <f t="shared" si="2"/>
        <v>80.668</v>
      </c>
      <c r="J16" s="3">
        <v>2</v>
      </c>
      <c r="K16" s="4" t="s">
        <v>396</v>
      </c>
    </row>
    <row r="17" spans="1:11" ht="34.5" customHeight="1">
      <c r="A17" s="3" t="s">
        <v>42</v>
      </c>
      <c r="B17" s="3" t="s">
        <v>43</v>
      </c>
      <c r="C17" s="3">
        <v>61.67</v>
      </c>
      <c r="D17" s="3" t="s">
        <v>33</v>
      </c>
      <c r="E17" s="3" t="s">
        <v>7</v>
      </c>
      <c r="F17" s="3">
        <f t="shared" si="0"/>
        <v>24.668000000000003</v>
      </c>
      <c r="G17" s="3">
        <v>92.33</v>
      </c>
      <c r="H17" s="3">
        <f t="shared" si="1"/>
        <v>55.397999999999996</v>
      </c>
      <c r="I17" s="3">
        <f t="shared" si="2"/>
        <v>80.066</v>
      </c>
      <c r="J17" s="3">
        <v>3</v>
      </c>
      <c r="K17" s="4" t="s">
        <v>396</v>
      </c>
    </row>
    <row r="18" spans="1:11" s="2" customFormat="1" ht="34.5" customHeight="1">
      <c r="A18" s="3" t="s">
        <v>34</v>
      </c>
      <c r="B18" s="3" t="s">
        <v>35</v>
      </c>
      <c r="C18" s="3">
        <v>70</v>
      </c>
      <c r="D18" s="3" t="s">
        <v>33</v>
      </c>
      <c r="E18" s="3" t="s">
        <v>7</v>
      </c>
      <c r="F18" s="3">
        <f t="shared" si="0"/>
        <v>28</v>
      </c>
      <c r="G18" s="3">
        <v>84</v>
      </c>
      <c r="H18" s="3">
        <f t="shared" si="1"/>
        <v>50.4</v>
      </c>
      <c r="I18" s="3">
        <f t="shared" si="2"/>
        <v>78.4</v>
      </c>
      <c r="J18" s="3">
        <v>4</v>
      </c>
      <c r="K18" s="8"/>
    </row>
    <row r="19" spans="1:11" ht="34.5" customHeight="1">
      <c r="A19" s="3" t="s">
        <v>36</v>
      </c>
      <c r="B19" s="3" t="s">
        <v>37</v>
      </c>
      <c r="C19" s="3">
        <v>67</v>
      </c>
      <c r="D19" s="3" t="s">
        <v>33</v>
      </c>
      <c r="E19" s="3" t="s">
        <v>7</v>
      </c>
      <c r="F19" s="3">
        <f t="shared" si="0"/>
        <v>26.8</v>
      </c>
      <c r="G19" s="3">
        <v>82.33</v>
      </c>
      <c r="H19" s="3">
        <f t="shared" si="1"/>
        <v>49.397999999999996</v>
      </c>
      <c r="I19" s="3">
        <f t="shared" si="2"/>
        <v>76.198</v>
      </c>
      <c r="J19" s="3">
        <v>5</v>
      </c>
      <c r="K19" s="9"/>
    </row>
    <row r="20" spans="1:11" s="2" customFormat="1" ht="34.5" customHeight="1">
      <c r="A20" s="3" t="s">
        <v>40</v>
      </c>
      <c r="B20" s="3" t="s">
        <v>41</v>
      </c>
      <c r="C20" s="3">
        <v>64</v>
      </c>
      <c r="D20" s="3" t="s">
        <v>33</v>
      </c>
      <c r="E20" s="3" t="s">
        <v>7</v>
      </c>
      <c r="F20" s="3">
        <f t="shared" si="0"/>
        <v>25.6</v>
      </c>
      <c r="G20" s="3">
        <v>82</v>
      </c>
      <c r="H20" s="3">
        <f t="shared" si="1"/>
        <v>49.199999999999996</v>
      </c>
      <c r="I20" s="3">
        <f t="shared" si="2"/>
        <v>74.8</v>
      </c>
      <c r="J20" s="3">
        <v>6</v>
      </c>
      <c r="K20" s="8"/>
    </row>
    <row r="21" spans="1:11" ht="34.5" customHeight="1">
      <c r="A21" s="3" t="s">
        <v>46</v>
      </c>
      <c r="B21" s="4" t="s">
        <v>388</v>
      </c>
      <c r="C21" s="3">
        <v>46.33</v>
      </c>
      <c r="D21" s="3" t="s">
        <v>33</v>
      </c>
      <c r="E21" s="3" t="s">
        <v>7</v>
      </c>
      <c r="F21" s="3">
        <f t="shared" si="0"/>
        <v>18.532</v>
      </c>
      <c r="G21" s="3">
        <v>81</v>
      </c>
      <c r="H21" s="3">
        <f t="shared" si="1"/>
        <v>48.6</v>
      </c>
      <c r="I21" s="3">
        <f t="shared" si="2"/>
        <v>67.132</v>
      </c>
      <c r="J21" s="3">
        <v>7</v>
      </c>
      <c r="K21" s="9"/>
    </row>
    <row r="22" spans="1:11" ht="34.5" customHeight="1">
      <c r="A22" s="3" t="s">
        <v>44</v>
      </c>
      <c r="B22" s="3" t="s">
        <v>45</v>
      </c>
      <c r="C22" s="3">
        <v>56.33</v>
      </c>
      <c r="D22" s="3" t="s">
        <v>33</v>
      </c>
      <c r="E22" s="3" t="s">
        <v>7</v>
      </c>
      <c r="F22" s="3">
        <f t="shared" si="0"/>
        <v>22.532</v>
      </c>
      <c r="G22" s="3">
        <v>0</v>
      </c>
      <c r="H22" s="3">
        <f t="shared" si="1"/>
        <v>0</v>
      </c>
      <c r="I22" s="3">
        <f t="shared" si="2"/>
        <v>22.532</v>
      </c>
      <c r="J22" s="3">
        <v>8</v>
      </c>
      <c r="K22" s="9"/>
    </row>
    <row r="23" spans="1:11" ht="34.5" customHeight="1">
      <c r="A23" s="3" t="s">
        <v>47</v>
      </c>
      <c r="B23" s="4" t="s">
        <v>389</v>
      </c>
      <c r="C23" s="3">
        <v>45.67</v>
      </c>
      <c r="D23" s="3" t="s">
        <v>33</v>
      </c>
      <c r="E23" s="3" t="s">
        <v>7</v>
      </c>
      <c r="F23" s="3">
        <f t="shared" si="0"/>
        <v>18.268</v>
      </c>
      <c r="G23" s="3">
        <v>0</v>
      </c>
      <c r="H23" s="3">
        <f t="shared" si="1"/>
        <v>0</v>
      </c>
      <c r="I23" s="3">
        <f t="shared" si="2"/>
        <v>18.268</v>
      </c>
      <c r="J23" s="3">
        <v>9</v>
      </c>
      <c r="K23" s="9"/>
    </row>
    <row r="24" spans="1:11" s="2" customFormat="1" ht="34.5" customHeight="1">
      <c r="A24" s="3" t="s">
        <v>49</v>
      </c>
      <c r="B24" s="3" t="s">
        <v>50</v>
      </c>
      <c r="C24" s="3">
        <v>67.33</v>
      </c>
      <c r="D24" s="3" t="s">
        <v>48</v>
      </c>
      <c r="E24" s="3" t="s">
        <v>7</v>
      </c>
      <c r="F24" s="3">
        <f t="shared" si="0"/>
        <v>26.932000000000002</v>
      </c>
      <c r="G24" s="3">
        <v>87</v>
      </c>
      <c r="H24" s="3">
        <f t="shared" si="1"/>
        <v>52.199999999999996</v>
      </c>
      <c r="I24" s="3">
        <f t="shared" si="2"/>
        <v>79.132</v>
      </c>
      <c r="J24" s="3">
        <v>1</v>
      </c>
      <c r="K24" s="4" t="s">
        <v>396</v>
      </c>
    </row>
    <row r="25" spans="1:11" ht="34.5" customHeight="1">
      <c r="A25" s="3" t="s">
        <v>53</v>
      </c>
      <c r="B25" s="3" t="s">
        <v>54</v>
      </c>
      <c r="C25" s="3">
        <v>63</v>
      </c>
      <c r="D25" s="3" t="s">
        <v>48</v>
      </c>
      <c r="E25" s="3" t="s">
        <v>7</v>
      </c>
      <c r="F25" s="3">
        <f t="shared" si="0"/>
        <v>25.200000000000003</v>
      </c>
      <c r="G25" s="3">
        <v>86</v>
      </c>
      <c r="H25" s="3">
        <f t="shared" si="1"/>
        <v>51.6</v>
      </c>
      <c r="I25" s="3">
        <f t="shared" si="2"/>
        <v>76.80000000000001</v>
      </c>
      <c r="J25" s="3">
        <v>2</v>
      </c>
      <c r="K25" s="4" t="s">
        <v>396</v>
      </c>
    </row>
    <row r="26" spans="1:11" s="2" customFormat="1" ht="34.5" customHeight="1">
      <c r="A26" s="3" t="s">
        <v>59</v>
      </c>
      <c r="B26" s="4" t="s">
        <v>390</v>
      </c>
      <c r="C26" s="3">
        <v>56.67</v>
      </c>
      <c r="D26" s="3" t="s">
        <v>48</v>
      </c>
      <c r="E26" s="3" t="s">
        <v>7</v>
      </c>
      <c r="F26" s="3">
        <f t="shared" si="0"/>
        <v>22.668000000000003</v>
      </c>
      <c r="G26" s="3">
        <v>89</v>
      </c>
      <c r="H26" s="3">
        <f t="shared" si="1"/>
        <v>53.4</v>
      </c>
      <c r="I26" s="3">
        <f t="shared" si="2"/>
        <v>76.068</v>
      </c>
      <c r="J26" s="3">
        <v>3</v>
      </c>
      <c r="K26" s="8"/>
    </row>
    <row r="27" spans="1:11" ht="34.5" customHeight="1">
      <c r="A27" s="3" t="s">
        <v>55</v>
      </c>
      <c r="B27" s="3" t="s">
        <v>56</v>
      </c>
      <c r="C27" s="3">
        <v>60</v>
      </c>
      <c r="D27" s="3" t="s">
        <v>48</v>
      </c>
      <c r="E27" s="3" t="s">
        <v>7</v>
      </c>
      <c r="F27" s="3">
        <f t="shared" si="0"/>
        <v>24</v>
      </c>
      <c r="G27" s="3">
        <v>85.33</v>
      </c>
      <c r="H27" s="3">
        <f t="shared" si="1"/>
        <v>51.198</v>
      </c>
      <c r="I27" s="3">
        <f t="shared" si="2"/>
        <v>75.19800000000001</v>
      </c>
      <c r="J27" s="3">
        <v>4</v>
      </c>
      <c r="K27" s="9"/>
    </row>
    <row r="28" spans="1:11" ht="34.5" customHeight="1">
      <c r="A28" s="3" t="s">
        <v>51</v>
      </c>
      <c r="B28" s="3" t="s">
        <v>52</v>
      </c>
      <c r="C28" s="3">
        <v>66</v>
      </c>
      <c r="D28" s="3" t="s">
        <v>48</v>
      </c>
      <c r="E28" s="3" t="s">
        <v>7</v>
      </c>
      <c r="F28" s="3">
        <f t="shared" si="0"/>
        <v>26.400000000000002</v>
      </c>
      <c r="G28" s="3">
        <v>0</v>
      </c>
      <c r="H28" s="3">
        <f t="shared" si="1"/>
        <v>0</v>
      </c>
      <c r="I28" s="3">
        <f t="shared" si="2"/>
        <v>26.400000000000002</v>
      </c>
      <c r="J28" s="3">
        <v>5</v>
      </c>
      <c r="K28" s="9"/>
    </row>
    <row r="29" spans="1:11" ht="34.5" customHeight="1">
      <c r="A29" s="3" t="s">
        <v>57</v>
      </c>
      <c r="B29" s="3" t="s">
        <v>58</v>
      </c>
      <c r="C29" s="3">
        <v>59</v>
      </c>
      <c r="D29" s="3" t="s">
        <v>48</v>
      </c>
      <c r="E29" s="3" t="s">
        <v>7</v>
      </c>
      <c r="F29" s="3">
        <f t="shared" si="0"/>
        <v>23.6</v>
      </c>
      <c r="G29" s="3">
        <v>0</v>
      </c>
      <c r="H29" s="3">
        <f t="shared" si="1"/>
        <v>0</v>
      </c>
      <c r="I29" s="3">
        <f t="shared" si="2"/>
        <v>23.6</v>
      </c>
      <c r="J29" s="3">
        <v>6</v>
      </c>
      <c r="K29" s="9"/>
    </row>
    <row r="30" spans="1:11" s="2" customFormat="1" ht="34.5" customHeight="1">
      <c r="A30" s="3" t="s">
        <v>60</v>
      </c>
      <c r="B30" s="3" t="s">
        <v>61</v>
      </c>
      <c r="C30" s="3">
        <v>67.33</v>
      </c>
      <c r="D30" s="3" t="s">
        <v>48</v>
      </c>
      <c r="E30" s="3" t="s">
        <v>62</v>
      </c>
      <c r="F30" s="3">
        <f t="shared" si="0"/>
        <v>26.932000000000002</v>
      </c>
      <c r="G30" s="3">
        <v>89</v>
      </c>
      <c r="H30" s="3">
        <f t="shared" si="1"/>
        <v>53.4</v>
      </c>
      <c r="I30" s="3">
        <f t="shared" si="2"/>
        <v>80.332</v>
      </c>
      <c r="J30" s="3">
        <v>1</v>
      </c>
      <c r="K30" s="4" t="s">
        <v>396</v>
      </c>
    </row>
    <row r="31" spans="1:11" ht="34.5" customHeight="1">
      <c r="A31" s="3" t="s">
        <v>63</v>
      </c>
      <c r="B31" s="3" t="s">
        <v>64</v>
      </c>
      <c r="C31" s="3">
        <v>64.33</v>
      </c>
      <c r="D31" s="3" t="s">
        <v>48</v>
      </c>
      <c r="E31" s="3" t="s">
        <v>62</v>
      </c>
      <c r="F31" s="3">
        <f t="shared" si="0"/>
        <v>25.732</v>
      </c>
      <c r="G31" s="3">
        <v>0</v>
      </c>
      <c r="H31" s="3">
        <f t="shared" si="1"/>
        <v>0</v>
      </c>
      <c r="I31" s="3">
        <f t="shared" si="2"/>
        <v>25.732</v>
      </c>
      <c r="J31" s="3">
        <v>2</v>
      </c>
      <c r="K31" s="9"/>
    </row>
    <row r="32" spans="1:11" ht="34.5" customHeight="1">
      <c r="A32" s="3" t="s">
        <v>68</v>
      </c>
      <c r="B32" s="3" t="s">
        <v>69</v>
      </c>
      <c r="C32" s="3">
        <v>59.67</v>
      </c>
      <c r="D32" s="3" t="s">
        <v>65</v>
      </c>
      <c r="E32" s="3" t="s">
        <v>7</v>
      </c>
      <c r="F32" s="3">
        <f t="shared" si="0"/>
        <v>23.868000000000002</v>
      </c>
      <c r="G32" s="3">
        <v>88</v>
      </c>
      <c r="H32" s="3">
        <f t="shared" si="1"/>
        <v>52.8</v>
      </c>
      <c r="I32" s="3">
        <f t="shared" si="2"/>
        <v>76.668</v>
      </c>
      <c r="J32" s="3">
        <v>1</v>
      </c>
      <c r="K32" s="4" t="s">
        <v>396</v>
      </c>
    </row>
    <row r="33" spans="1:11" s="2" customFormat="1" ht="34.5" customHeight="1">
      <c r="A33" s="3" t="s">
        <v>70</v>
      </c>
      <c r="B33" s="3" t="s">
        <v>71</v>
      </c>
      <c r="C33" s="3">
        <v>59.33</v>
      </c>
      <c r="D33" s="3" t="s">
        <v>65</v>
      </c>
      <c r="E33" s="3" t="s">
        <v>7</v>
      </c>
      <c r="F33" s="3">
        <f t="shared" si="0"/>
        <v>23.732</v>
      </c>
      <c r="G33" s="3">
        <v>86</v>
      </c>
      <c r="H33" s="3">
        <f t="shared" si="1"/>
        <v>51.6</v>
      </c>
      <c r="I33" s="3">
        <f t="shared" si="2"/>
        <v>75.332</v>
      </c>
      <c r="J33" s="3">
        <v>2</v>
      </c>
      <c r="K33" s="8"/>
    </row>
    <row r="34" spans="1:11" ht="34.5" customHeight="1">
      <c r="A34" s="3" t="s">
        <v>66</v>
      </c>
      <c r="B34" s="3" t="s">
        <v>67</v>
      </c>
      <c r="C34" s="3">
        <v>62.33</v>
      </c>
      <c r="D34" s="3" t="s">
        <v>65</v>
      </c>
      <c r="E34" s="3" t="s">
        <v>7</v>
      </c>
      <c r="F34" s="3">
        <f t="shared" si="0"/>
        <v>24.932000000000002</v>
      </c>
      <c r="G34" s="3">
        <v>81.33</v>
      </c>
      <c r="H34" s="3">
        <f t="shared" si="1"/>
        <v>48.797999999999995</v>
      </c>
      <c r="I34" s="3">
        <f t="shared" si="2"/>
        <v>73.72999999999999</v>
      </c>
      <c r="J34" s="3">
        <v>3</v>
      </c>
      <c r="K34" s="9"/>
    </row>
    <row r="35" spans="1:11" ht="34.5" customHeight="1">
      <c r="A35" s="3" t="s">
        <v>74</v>
      </c>
      <c r="B35" s="3" t="s">
        <v>75</v>
      </c>
      <c r="C35" s="3">
        <v>67.67</v>
      </c>
      <c r="D35" s="3" t="s">
        <v>65</v>
      </c>
      <c r="E35" s="3" t="s">
        <v>62</v>
      </c>
      <c r="F35" s="3">
        <f aca="true" t="shared" si="3" ref="F35:F66">C35*40%</f>
        <v>27.068</v>
      </c>
      <c r="G35" s="3">
        <v>90.67</v>
      </c>
      <c r="H35" s="3">
        <f aca="true" t="shared" si="4" ref="H35:H66">G35*60%</f>
        <v>54.402</v>
      </c>
      <c r="I35" s="3">
        <f aca="true" t="shared" si="5" ref="I35:I66">F35+H35</f>
        <v>81.47</v>
      </c>
      <c r="J35" s="3">
        <v>1</v>
      </c>
      <c r="K35" s="4" t="s">
        <v>396</v>
      </c>
    </row>
    <row r="36" spans="1:11" s="2" customFormat="1" ht="34.5" customHeight="1">
      <c r="A36" s="3" t="s">
        <v>76</v>
      </c>
      <c r="B36" s="3" t="s">
        <v>77</v>
      </c>
      <c r="C36" s="3">
        <v>66.67</v>
      </c>
      <c r="D36" s="3" t="s">
        <v>65</v>
      </c>
      <c r="E36" s="3" t="s">
        <v>62</v>
      </c>
      <c r="F36" s="3">
        <f t="shared" si="3"/>
        <v>26.668000000000003</v>
      </c>
      <c r="G36" s="3">
        <v>86.67</v>
      </c>
      <c r="H36" s="3">
        <f t="shared" si="4"/>
        <v>52.002</v>
      </c>
      <c r="I36" s="3">
        <f t="shared" si="5"/>
        <v>78.67</v>
      </c>
      <c r="J36" s="3">
        <v>2</v>
      </c>
      <c r="K36" s="8"/>
    </row>
    <row r="37" spans="1:11" ht="34.5" customHeight="1">
      <c r="A37" s="3" t="s">
        <v>72</v>
      </c>
      <c r="B37" s="3" t="s">
        <v>73</v>
      </c>
      <c r="C37" s="3">
        <v>69</v>
      </c>
      <c r="D37" s="3" t="s">
        <v>65</v>
      </c>
      <c r="E37" s="3" t="s">
        <v>62</v>
      </c>
      <c r="F37" s="3">
        <f t="shared" si="3"/>
        <v>27.6</v>
      </c>
      <c r="G37" s="3">
        <v>83.33</v>
      </c>
      <c r="H37" s="3">
        <f t="shared" si="4"/>
        <v>49.998</v>
      </c>
      <c r="I37" s="3">
        <f t="shared" si="5"/>
        <v>77.598</v>
      </c>
      <c r="J37" s="3">
        <v>3</v>
      </c>
      <c r="K37" s="9"/>
    </row>
    <row r="38" spans="1:11" s="2" customFormat="1" ht="34.5" customHeight="1">
      <c r="A38" s="3" t="s">
        <v>79</v>
      </c>
      <c r="B38" s="3" t="s">
        <v>80</v>
      </c>
      <c r="C38" s="3">
        <v>64</v>
      </c>
      <c r="D38" s="3" t="s">
        <v>65</v>
      </c>
      <c r="E38" s="3" t="s">
        <v>81</v>
      </c>
      <c r="F38" s="3">
        <f t="shared" si="3"/>
        <v>25.6</v>
      </c>
      <c r="G38" s="3">
        <v>89.67</v>
      </c>
      <c r="H38" s="3">
        <f t="shared" si="4"/>
        <v>53.802</v>
      </c>
      <c r="I38" s="3">
        <f t="shared" si="5"/>
        <v>79.402</v>
      </c>
      <c r="J38" s="3">
        <v>1</v>
      </c>
      <c r="K38" s="4" t="s">
        <v>396</v>
      </c>
    </row>
    <row r="39" spans="1:11" ht="34.5" customHeight="1">
      <c r="A39" s="3" t="s">
        <v>82</v>
      </c>
      <c r="B39" s="3" t="s">
        <v>83</v>
      </c>
      <c r="C39" s="3">
        <v>61.67</v>
      </c>
      <c r="D39" s="3" t="s">
        <v>65</v>
      </c>
      <c r="E39" s="3" t="s">
        <v>81</v>
      </c>
      <c r="F39" s="3">
        <f t="shared" si="3"/>
        <v>24.668000000000003</v>
      </c>
      <c r="G39" s="3">
        <v>86.67</v>
      </c>
      <c r="H39" s="3">
        <f t="shared" si="4"/>
        <v>52.002</v>
      </c>
      <c r="I39" s="3">
        <f t="shared" si="5"/>
        <v>76.67</v>
      </c>
      <c r="J39" s="3">
        <v>2</v>
      </c>
      <c r="K39" s="9"/>
    </row>
    <row r="40" spans="1:11" ht="34.5" customHeight="1">
      <c r="A40" s="3" t="s">
        <v>84</v>
      </c>
      <c r="B40" s="3" t="s">
        <v>85</v>
      </c>
      <c r="C40" s="3">
        <v>61.33</v>
      </c>
      <c r="D40" s="3" t="s">
        <v>65</v>
      </c>
      <c r="E40" s="3" t="s">
        <v>81</v>
      </c>
      <c r="F40" s="3">
        <f t="shared" si="3"/>
        <v>24.532</v>
      </c>
      <c r="G40" s="3">
        <v>84.67</v>
      </c>
      <c r="H40" s="3">
        <f t="shared" si="4"/>
        <v>50.802</v>
      </c>
      <c r="I40" s="3">
        <f t="shared" si="5"/>
        <v>75.334</v>
      </c>
      <c r="J40" s="3">
        <v>3</v>
      </c>
      <c r="K40" s="9"/>
    </row>
    <row r="41" spans="1:11" ht="34.5" customHeight="1">
      <c r="A41" s="3" t="s">
        <v>92</v>
      </c>
      <c r="B41" s="3" t="s">
        <v>93</v>
      </c>
      <c r="C41" s="3">
        <v>57.67</v>
      </c>
      <c r="D41" s="3" t="s">
        <v>65</v>
      </c>
      <c r="E41" s="3" t="s">
        <v>87</v>
      </c>
      <c r="F41" s="3">
        <f t="shared" si="3"/>
        <v>23.068</v>
      </c>
      <c r="G41" s="3">
        <v>88.33</v>
      </c>
      <c r="H41" s="3">
        <f t="shared" si="4"/>
        <v>52.998</v>
      </c>
      <c r="I41" s="3">
        <f t="shared" si="5"/>
        <v>76.066</v>
      </c>
      <c r="J41" s="3">
        <v>1</v>
      </c>
      <c r="K41" s="4" t="s">
        <v>396</v>
      </c>
    </row>
    <row r="42" spans="1:11" ht="34.5" customHeight="1">
      <c r="A42" s="3" t="s">
        <v>88</v>
      </c>
      <c r="B42" s="3" t="s">
        <v>89</v>
      </c>
      <c r="C42" s="3">
        <v>58.67</v>
      </c>
      <c r="D42" s="3" t="s">
        <v>65</v>
      </c>
      <c r="E42" s="3" t="s">
        <v>87</v>
      </c>
      <c r="F42" s="3">
        <f t="shared" si="3"/>
        <v>23.468000000000004</v>
      </c>
      <c r="G42" s="3">
        <v>85.67</v>
      </c>
      <c r="H42" s="3">
        <f t="shared" si="4"/>
        <v>51.402</v>
      </c>
      <c r="I42" s="3">
        <f t="shared" si="5"/>
        <v>74.87</v>
      </c>
      <c r="J42" s="3">
        <v>2</v>
      </c>
      <c r="K42" s="9"/>
    </row>
    <row r="43" spans="1:11" s="2" customFormat="1" ht="34.5" customHeight="1">
      <c r="A43" s="3" t="s">
        <v>90</v>
      </c>
      <c r="B43" s="3" t="s">
        <v>91</v>
      </c>
      <c r="C43" s="3">
        <v>58.33</v>
      </c>
      <c r="D43" s="3" t="s">
        <v>65</v>
      </c>
      <c r="E43" s="3" t="s">
        <v>87</v>
      </c>
      <c r="F43" s="3">
        <f t="shared" si="3"/>
        <v>23.332</v>
      </c>
      <c r="G43" s="3">
        <v>85.67</v>
      </c>
      <c r="H43" s="3">
        <f t="shared" si="4"/>
        <v>51.402</v>
      </c>
      <c r="I43" s="3">
        <f t="shared" si="5"/>
        <v>74.73400000000001</v>
      </c>
      <c r="J43" s="3">
        <v>3</v>
      </c>
      <c r="K43" s="8"/>
    </row>
    <row r="44" spans="1:11" s="2" customFormat="1" ht="34.5" customHeight="1">
      <c r="A44" s="3" t="s">
        <v>94</v>
      </c>
      <c r="B44" s="3" t="s">
        <v>95</v>
      </c>
      <c r="C44" s="3">
        <v>68</v>
      </c>
      <c r="D44" s="3" t="s">
        <v>96</v>
      </c>
      <c r="E44" s="3" t="s">
        <v>7</v>
      </c>
      <c r="F44" s="3">
        <f t="shared" si="3"/>
        <v>27.200000000000003</v>
      </c>
      <c r="G44" s="3">
        <v>89.33</v>
      </c>
      <c r="H44" s="3">
        <f t="shared" si="4"/>
        <v>53.598</v>
      </c>
      <c r="I44" s="3">
        <f t="shared" si="5"/>
        <v>80.798</v>
      </c>
      <c r="J44" s="3">
        <v>1</v>
      </c>
      <c r="K44" s="4" t="s">
        <v>396</v>
      </c>
    </row>
    <row r="45" spans="1:11" s="2" customFormat="1" ht="34.5" customHeight="1">
      <c r="A45" s="3" t="s">
        <v>97</v>
      </c>
      <c r="B45" s="3" t="s">
        <v>78</v>
      </c>
      <c r="C45" s="3">
        <v>64.33</v>
      </c>
      <c r="D45" s="3" t="s">
        <v>96</v>
      </c>
      <c r="E45" s="3" t="s">
        <v>7</v>
      </c>
      <c r="F45" s="3">
        <f t="shared" si="3"/>
        <v>25.732</v>
      </c>
      <c r="G45" s="3">
        <v>87.33</v>
      </c>
      <c r="H45" s="3">
        <f t="shared" si="4"/>
        <v>52.397999999999996</v>
      </c>
      <c r="I45" s="3">
        <f t="shared" si="5"/>
        <v>78.13</v>
      </c>
      <c r="J45" s="3">
        <v>2</v>
      </c>
      <c r="K45" s="4" t="s">
        <v>396</v>
      </c>
    </row>
    <row r="46" spans="1:11" ht="34.5" customHeight="1">
      <c r="A46" s="3" t="s">
        <v>98</v>
      </c>
      <c r="B46" s="3" t="s">
        <v>99</v>
      </c>
      <c r="C46" s="3">
        <v>61.67</v>
      </c>
      <c r="D46" s="3" t="s">
        <v>96</v>
      </c>
      <c r="E46" s="3" t="s">
        <v>7</v>
      </c>
      <c r="F46" s="3">
        <f t="shared" si="3"/>
        <v>24.668000000000003</v>
      </c>
      <c r="G46" s="3">
        <v>87</v>
      </c>
      <c r="H46" s="3">
        <f t="shared" si="4"/>
        <v>52.199999999999996</v>
      </c>
      <c r="I46" s="3">
        <f t="shared" si="5"/>
        <v>76.868</v>
      </c>
      <c r="J46" s="3">
        <v>3</v>
      </c>
      <c r="K46" s="9"/>
    </row>
    <row r="47" spans="1:11" ht="34.5" customHeight="1">
      <c r="A47" s="3" t="s">
        <v>100</v>
      </c>
      <c r="B47" s="3" t="s">
        <v>101</v>
      </c>
      <c r="C47" s="3">
        <v>60.33</v>
      </c>
      <c r="D47" s="3" t="s">
        <v>96</v>
      </c>
      <c r="E47" s="3" t="s">
        <v>7</v>
      </c>
      <c r="F47" s="3">
        <f t="shared" si="3"/>
        <v>24.132</v>
      </c>
      <c r="G47" s="3">
        <v>84.33</v>
      </c>
      <c r="H47" s="3">
        <f t="shared" si="4"/>
        <v>50.598</v>
      </c>
      <c r="I47" s="3">
        <f t="shared" si="5"/>
        <v>74.73</v>
      </c>
      <c r="J47" s="3">
        <v>4</v>
      </c>
      <c r="K47" s="9"/>
    </row>
    <row r="48" spans="1:11" ht="34.5" customHeight="1">
      <c r="A48" s="3" t="s">
        <v>102</v>
      </c>
      <c r="B48" s="3" t="s">
        <v>103</v>
      </c>
      <c r="C48" s="3">
        <v>55.67</v>
      </c>
      <c r="D48" s="3" t="s">
        <v>96</v>
      </c>
      <c r="E48" s="3" t="s">
        <v>7</v>
      </c>
      <c r="F48" s="3">
        <f t="shared" si="3"/>
        <v>22.268</v>
      </c>
      <c r="G48" s="3">
        <v>81.67</v>
      </c>
      <c r="H48" s="3">
        <f t="shared" si="4"/>
        <v>49.002</v>
      </c>
      <c r="I48" s="3">
        <f t="shared" si="5"/>
        <v>71.27000000000001</v>
      </c>
      <c r="J48" s="3">
        <v>5</v>
      </c>
      <c r="K48" s="9"/>
    </row>
    <row r="49" spans="1:11" ht="34.5" customHeight="1">
      <c r="A49" s="3" t="s">
        <v>104</v>
      </c>
      <c r="B49" s="4" t="s">
        <v>391</v>
      </c>
      <c r="C49" s="3">
        <v>53.67</v>
      </c>
      <c r="D49" s="3" t="s">
        <v>96</v>
      </c>
      <c r="E49" s="3" t="s">
        <v>7</v>
      </c>
      <c r="F49" s="3">
        <f t="shared" si="3"/>
        <v>21.468000000000004</v>
      </c>
      <c r="G49" s="3">
        <v>0</v>
      </c>
      <c r="H49" s="3">
        <f t="shared" si="4"/>
        <v>0</v>
      </c>
      <c r="I49" s="3">
        <f t="shared" si="5"/>
        <v>21.468000000000004</v>
      </c>
      <c r="J49" s="3">
        <v>6</v>
      </c>
      <c r="K49" s="9"/>
    </row>
    <row r="50" spans="1:11" s="2" customFormat="1" ht="34.5" customHeight="1">
      <c r="A50" s="3" t="s">
        <v>105</v>
      </c>
      <c r="B50" s="3" t="s">
        <v>106</v>
      </c>
      <c r="C50" s="3">
        <v>65.67</v>
      </c>
      <c r="D50" s="3" t="s">
        <v>107</v>
      </c>
      <c r="E50" s="3" t="s">
        <v>7</v>
      </c>
      <c r="F50" s="3">
        <f t="shared" si="3"/>
        <v>26.268</v>
      </c>
      <c r="G50" s="3">
        <v>89.33</v>
      </c>
      <c r="H50" s="3">
        <f t="shared" si="4"/>
        <v>53.598</v>
      </c>
      <c r="I50" s="3">
        <f t="shared" si="5"/>
        <v>79.866</v>
      </c>
      <c r="J50" s="3">
        <v>1</v>
      </c>
      <c r="K50" s="4" t="s">
        <v>396</v>
      </c>
    </row>
    <row r="51" spans="1:11" ht="34.5" customHeight="1">
      <c r="A51" s="3" t="s">
        <v>108</v>
      </c>
      <c r="B51" s="3" t="s">
        <v>109</v>
      </c>
      <c r="C51" s="3">
        <v>64.33</v>
      </c>
      <c r="D51" s="3" t="s">
        <v>107</v>
      </c>
      <c r="E51" s="3" t="s">
        <v>7</v>
      </c>
      <c r="F51" s="3">
        <f t="shared" si="3"/>
        <v>25.732</v>
      </c>
      <c r="G51" s="3">
        <v>0</v>
      </c>
      <c r="H51" s="3">
        <f t="shared" si="4"/>
        <v>0</v>
      </c>
      <c r="I51" s="3">
        <f t="shared" si="5"/>
        <v>25.732</v>
      </c>
      <c r="J51" s="3">
        <v>2</v>
      </c>
      <c r="K51" s="9"/>
    </row>
    <row r="52" spans="1:11" ht="34.5" customHeight="1">
      <c r="A52" s="3" t="s">
        <v>110</v>
      </c>
      <c r="B52" s="3" t="s">
        <v>111</v>
      </c>
      <c r="C52" s="3">
        <v>64</v>
      </c>
      <c r="D52" s="3" t="s">
        <v>107</v>
      </c>
      <c r="E52" s="3" t="s">
        <v>7</v>
      </c>
      <c r="F52" s="3">
        <f t="shared" si="3"/>
        <v>25.6</v>
      </c>
      <c r="G52" s="3">
        <v>0</v>
      </c>
      <c r="H52" s="3">
        <f t="shared" si="4"/>
        <v>0</v>
      </c>
      <c r="I52" s="3">
        <f t="shared" si="5"/>
        <v>25.6</v>
      </c>
      <c r="J52" s="3">
        <v>3</v>
      </c>
      <c r="K52" s="9"/>
    </row>
    <row r="53" spans="1:11" s="2" customFormat="1" ht="34.5" customHeight="1">
      <c r="A53" s="3" t="s">
        <v>112</v>
      </c>
      <c r="B53" s="3" t="s">
        <v>113</v>
      </c>
      <c r="C53" s="3">
        <v>65.33</v>
      </c>
      <c r="D53" s="3" t="s">
        <v>107</v>
      </c>
      <c r="E53" s="3" t="s">
        <v>62</v>
      </c>
      <c r="F53" s="3">
        <f t="shared" si="3"/>
        <v>26.132</v>
      </c>
      <c r="G53" s="3">
        <v>90</v>
      </c>
      <c r="H53" s="3">
        <f t="shared" si="4"/>
        <v>54</v>
      </c>
      <c r="I53" s="3">
        <f t="shared" si="5"/>
        <v>80.132</v>
      </c>
      <c r="J53" s="3">
        <v>1</v>
      </c>
      <c r="K53" s="4" t="s">
        <v>396</v>
      </c>
    </row>
    <row r="54" spans="1:11" ht="34.5" customHeight="1">
      <c r="A54" s="3" t="s">
        <v>114</v>
      </c>
      <c r="B54" s="3" t="s">
        <v>115</v>
      </c>
      <c r="C54" s="3">
        <v>54.67</v>
      </c>
      <c r="D54" s="3" t="s">
        <v>107</v>
      </c>
      <c r="E54" s="3" t="s">
        <v>62</v>
      </c>
      <c r="F54" s="3">
        <f t="shared" si="3"/>
        <v>21.868000000000002</v>
      </c>
      <c r="G54" s="3">
        <v>85.67</v>
      </c>
      <c r="H54" s="3">
        <f t="shared" si="4"/>
        <v>51.402</v>
      </c>
      <c r="I54" s="3">
        <f t="shared" si="5"/>
        <v>73.27000000000001</v>
      </c>
      <c r="J54" s="3">
        <v>2</v>
      </c>
      <c r="K54" s="9"/>
    </row>
    <row r="55" spans="1:11" ht="34.5" customHeight="1">
      <c r="A55" s="3" t="s">
        <v>116</v>
      </c>
      <c r="B55" s="3" t="s">
        <v>117</v>
      </c>
      <c r="C55" s="3">
        <v>45.67</v>
      </c>
      <c r="D55" s="3" t="s">
        <v>107</v>
      </c>
      <c r="E55" s="3" t="s">
        <v>62</v>
      </c>
      <c r="F55" s="3">
        <f t="shared" si="3"/>
        <v>18.268</v>
      </c>
      <c r="G55" s="3">
        <v>87.67</v>
      </c>
      <c r="H55" s="3">
        <f t="shared" si="4"/>
        <v>52.602</v>
      </c>
      <c r="I55" s="3">
        <f t="shared" si="5"/>
        <v>70.87</v>
      </c>
      <c r="J55" s="3">
        <v>3</v>
      </c>
      <c r="K55" s="9"/>
    </row>
    <row r="56" spans="1:11" s="2" customFormat="1" ht="34.5" customHeight="1">
      <c r="A56" s="3" t="s">
        <v>119</v>
      </c>
      <c r="B56" s="3" t="s">
        <v>120</v>
      </c>
      <c r="C56" s="3">
        <v>64.67</v>
      </c>
      <c r="D56" s="3" t="s">
        <v>118</v>
      </c>
      <c r="E56" s="3" t="s">
        <v>7</v>
      </c>
      <c r="F56" s="3">
        <f t="shared" si="3"/>
        <v>25.868000000000002</v>
      </c>
      <c r="G56" s="3">
        <v>87.67</v>
      </c>
      <c r="H56" s="3">
        <f t="shared" si="4"/>
        <v>52.602</v>
      </c>
      <c r="I56" s="3">
        <f t="shared" si="5"/>
        <v>78.47</v>
      </c>
      <c r="J56" s="3">
        <v>1</v>
      </c>
      <c r="K56" s="4" t="s">
        <v>396</v>
      </c>
    </row>
    <row r="57" spans="1:11" ht="34.5" customHeight="1">
      <c r="A57" s="3" t="s">
        <v>123</v>
      </c>
      <c r="B57" s="3" t="s">
        <v>124</v>
      </c>
      <c r="C57" s="3">
        <v>63.33</v>
      </c>
      <c r="D57" s="3" t="s">
        <v>118</v>
      </c>
      <c r="E57" s="3" t="s">
        <v>7</v>
      </c>
      <c r="F57" s="3">
        <f t="shared" si="3"/>
        <v>25.332</v>
      </c>
      <c r="G57" s="3">
        <v>86.33</v>
      </c>
      <c r="H57" s="3">
        <f t="shared" si="4"/>
        <v>51.797999999999995</v>
      </c>
      <c r="I57" s="3">
        <f t="shared" si="5"/>
        <v>77.13</v>
      </c>
      <c r="J57" s="3">
        <v>2</v>
      </c>
      <c r="K57" s="4" t="s">
        <v>396</v>
      </c>
    </row>
    <row r="58" spans="1:11" s="2" customFormat="1" ht="34.5" customHeight="1">
      <c r="A58" s="3" t="s">
        <v>125</v>
      </c>
      <c r="B58" s="3" t="s">
        <v>126</v>
      </c>
      <c r="C58" s="3">
        <v>62.33</v>
      </c>
      <c r="D58" s="3" t="s">
        <v>118</v>
      </c>
      <c r="E58" s="3" t="s">
        <v>7</v>
      </c>
      <c r="F58" s="3">
        <f t="shared" si="3"/>
        <v>24.932000000000002</v>
      </c>
      <c r="G58" s="3">
        <v>82</v>
      </c>
      <c r="H58" s="3">
        <f t="shared" si="4"/>
        <v>49.199999999999996</v>
      </c>
      <c r="I58" s="3">
        <f t="shared" si="5"/>
        <v>74.132</v>
      </c>
      <c r="J58" s="3">
        <v>3</v>
      </c>
      <c r="K58" s="8"/>
    </row>
    <row r="59" spans="1:11" ht="34.5" customHeight="1">
      <c r="A59" s="3" t="s">
        <v>129</v>
      </c>
      <c r="B59" s="4" t="s">
        <v>392</v>
      </c>
      <c r="C59" s="3">
        <v>59.33</v>
      </c>
      <c r="D59" s="3" t="s">
        <v>118</v>
      </c>
      <c r="E59" s="3" t="s">
        <v>7</v>
      </c>
      <c r="F59" s="3">
        <f t="shared" si="3"/>
        <v>23.732</v>
      </c>
      <c r="G59" s="3">
        <v>82</v>
      </c>
      <c r="H59" s="3">
        <f t="shared" si="4"/>
        <v>49.199999999999996</v>
      </c>
      <c r="I59" s="3">
        <f t="shared" si="5"/>
        <v>72.93199999999999</v>
      </c>
      <c r="J59" s="3">
        <v>4</v>
      </c>
      <c r="K59" s="9"/>
    </row>
    <row r="60" spans="1:11" ht="34.5" customHeight="1">
      <c r="A60" s="3" t="s">
        <v>121</v>
      </c>
      <c r="B60" s="3" t="s">
        <v>122</v>
      </c>
      <c r="C60" s="3">
        <v>64</v>
      </c>
      <c r="D60" s="3" t="s">
        <v>118</v>
      </c>
      <c r="E60" s="3" t="s">
        <v>7</v>
      </c>
      <c r="F60" s="3">
        <f t="shared" si="3"/>
        <v>25.6</v>
      </c>
      <c r="G60" s="3">
        <v>0</v>
      </c>
      <c r="H60" s="3">
        <f t="shared" si="4"/>
        <v>0</v>
      </c>
      <c r="I60" s="3">
        <f t="shared" si="5"/>
        <v>25.6</v>
      </c>
      <c r="J60" s="3">
        <v>5</v>
      </c>
      <c r="K60" s="9"/>
    </row>
    <row r="61" spans="1:11" ht="34.5" customHeight="1">
      <c r="A61" s="3" t="s">
        <v>127</v>
      </c>
      <c r="B61" s="3" t="s">
        <v>128</v>
      </c>
      <c r="C61" s="3">
        <v>60.67</v>
      </c>
      <c r="D61" s="3" t="s">
        <v>118</v>
      </c>
      <c r="E61" s="3" t="s">
        <v>7</v>
      </c>
      <c r="F61" s="3">
        <f t="shared" si="3"/>
        <v>24.268</v>
      </c>
      <c r="G61" s="3">
        <v>0</v>
      </c>
      <c r="H61" s="3">
        <f t="shared" si="4"/>
        <v>0</v>
      </c>
      <c r="I61" s="3">
        <f t="shared" si="5"/>
        <v>24.268</v>
      </c>
      <c r="J61" s="3">
        <v>6</v>
      </c>
      <c r="K61" s="9"/>
    </row>
    <row r="62" spans="1:11" ht="34.5" customHeight="1">
      <c r="A62" s="3" t="s">
        <v>132</v>
      </c>
      <c r="B62" s="3" t="s">
        <v>133</v>
      </c>
      <c r="C62" s="3">
        <v>55.33</v>
      </c>
      <c r="D62" s="3" t="s">
        <v>118</v>
      </c>
      <c r="E62" s="3" t="s">
        <v>62</v>
      </c>
      <c r="F62" s="3">
        <f t="shared" si="3"/>
        <v>22.132</v>
      </c>
      <c r="G62" s="3">
        <v>89.67</v>
      </c>
      <c r="H62" s="3">
        <f t="shared" si="4"/>
        <v>53.802</v>
      </c>
      <c r="I62" s="3">
        <f t="shared" si="5"/>
        <v>75.934</v>
      </c>
      <c r="J62" s="3">
        <v>1</v>
      </c>
      <c r="K62" s="4" t="s">
        <v>396</v>
      </c>
    </row>
    <row r="63" spans="1:11" s="2" customFormat="1" ht="34.5" customHeight="1">
      <c r="A63" s="3" t="s">
        <v>130</v>
      </c>
      <c r="B63" s="3" t="s">
        <v>131</v>
      </c>
      <c r="C63" s="3">
        <v>61.33</v>
      </c>
      <c r="D63" s="3" t="s">
        <v>118</v>
      </c>
      <c r="E63" s="3" t="s">
        <v>62</v>
      </c>
      <c r="F63" s="3">
        <f t="shared" si="3"/>
        <v>24.532</v>
      </c>
      <c r="G63" s="3">
        <v>83.67</v>
      </c>
      <c r="H63" s="3">
        <f t="shared" si="4"/>
        <v>50.202</v>
      </c>
      <c r="I63" s="3">
        <f t="shared" si="5"/>
        <v>74.734</v>
      </c>
      <c r="J63" s="3">
        <v>2</v>
      </c>
      <c r="K63" s="8"/>
    </row>
    <row r="64" spans="1:11" ht="34.5" customHeight="1">
      <c r="A64" s="3" t="s">
        <v>134</v>
      </c>
      <c r="B64" s="3" t="s">
        <v>135</v>
      </c>
      <c r="C64" s="3">
        <v>52.33</v>
      </c>
      <c r="D64" s="3" t="s">
        <v>118</v>
      </c>
      <c r="E64" s="3" t="s">
        <v>62</v>
      </c>
      <c r="F64" s="3">
        <f t="shared" si="3"/>
        <v>20.932000000000002</v>
      </c>
      <c r="G64" s="3">
        <v>82.67</v>
      </c>
      <c r="H64" s="3">
        <f t="shared" si="4"/>
        <v>49.602</v>
      </c>
      <c r="I64" s="3">
        <f t="shared" si="5"/>
        <v>70.53399999999999</v>
      </c>
      <c r="J64" s="3">
        <v>3</v>
      </c>
      <c r="K64" s="9"/>
    </row>
    <row r="65" spans="1:11" s="2" customFormat="1" ht="34.5" customHeight="1">
      <c r="A65" s="3" t="s">
        <v>136</v>
      </c>
      <c r="B65" s="3" t="s">
        <v>137</v>
      </c>
      <c r="C65" s="3">
        <v>64.67</v>
      </c>
      <c r="D65" s="3" t="s">
        <v>118</v>
      </c>
      <c r="E65" s="3" t="s">
        <v>81</v>
      </c>
      <c r="F65" s="3">
        <f t="shared" si="3"/>
        <v>25.868000000000002</v>
      </c>
      <c r="G65" s="3">
        <v>84.67</v>
      </c>
      <c r="H65" s="3">
        <f t="shared" si="4"/>
        <v>50.802</v>
      </c>
      <c r="I65" s="3">
        <f t="shared" si="5"/>
        <v>76.67</v>
      </c>
      <c r="J65" s="3">
        <v>1</v>
      </c>
      <c r="K65" s="4" t="s">
        <v>396</v>
      </c>
    </row>
    <row r="66" spans="1:11" ht="34.5" customHeight="1">
      <c r="A66" s="3" t="s">
        <v>138</v>
      </c>
      <c r="B66" s="3" t="s">
        <v>139</v>
      </c>
      <c r="C66" s="3">
        <v>60</v>
      </c>
      <c r="D66" s="3" t="s">
        <v>118</v>
      </c>
      <c r="E66" s="3" t="s">
        <v>81</v>
      </c>
      <c r="F66" s="3">
        <f t="shared" si="3"/>
        <v>24</v>
      </c>
      <c r="G66" s="3">
        <v>87.33</v>
      </c>
      <c r="H66" s="3">
        <f t="shared" si="4"/>
        <v>52.397999999999996</v>
      </c>
      <c r="I66" s="3">
        <f t="shared" si="5"/>
        <v>76.398</v>
      </c>
      <c r="J66" s="3">
        <v>2</v>
      </c>
      <c r="K66" s="9"/>
    </row>
    <row r="67" spans="1:11" ht="34.5" customHeight="1">
      <c r="A67" s="3" t="s">
        <v>140</v>
      </c>
      <c r="B67" s="3" t="s">
        <v>141</v>
      </c>
      <c r="C67" s="3">
        <v>57.33</v>
      </c>
      <c r="D67" s="3" t="s">
        <v>118</v>
      </c>
      <c r="E67" s="3" t="s">
        <v>81</v>
      </c>
      <c r="F67" s="3">
        <f aca="true" t="shared" si="6" ref="F67:F98">C67*40%</f>
        <v>22.932000000000002</v>
      </c>
      <c r="G67" s="3">
        <v>87.67</v>
      </c>
      <c r="H67" s="3">
        <f aca="true" t="shared" si="7" ref="H67:H98">G67*60%</f>
        <v>52.602</v>
      </c>
      <c r="I67" s="3">
        <f aca="true" t="shared" si="8" ref="I67:I98">F67+H67</f>
        <v>75.53399999999999</v>
      </c>
      <c r="J67" s="3">
        <v>3</v>
      </c>
      <c r="K67" s="9"/>
    </row>
    <row r="68" spans="1:11" s="2" customFormat="1" ht="34.5" customHeight="1">
      <c r="A68" s="3" t="s">
        <v>142</v>
      </c>
      <c r="B68" s="3" t="s">
        <v>143</v>
      </c>
      <c r="C68" s="3">
        <v>65.33</v>
      </c>
      <c r="D68" s="3" t="s">
        <v>118</v>
      </c>
      <c r="E68" s="3" t="s">
        <v>87</v>
      </c>
      <c r="F68" s="3">
        <f t="shared" si="6"/>
        <v>26.132</v>
      </c>
      <c r="G68" s="3">
        <v>90.33</v>
      </c>
      <c r="H68" s="3">
        <f t="shared" si="7"/>
        <v>54.198</v>
      </c>
      <c r="I68" s="3">
        <f t="shared" si="8"/>
        <v>80.33</v>
      </c>
      <c r="J68" s="3">
        <v>1</v>
      </c>
      <c r="K68" s="4" t="s">
        <v>396</v>
      </c>
    </row>
    <row r="69" spans="1:11" ht="34.5" customHeight="1">
      <c r="A69" s="3" t="s">
        <v>146</v>
      </c>
      <c r="B69" s="4" t="s">
        <v>393</v>
      </c>
      <c r="C69" s="3">
        <v>56</v>
      </c>
      <c r="D69" s="3" t="s">
        <v>118</v>
      </c>
      <c r="E69" s="3" t="s">
        <v>87</v>
      </c>
      <c r="F69" s="3">
        <f t="shared" si="6"/>
        <v>22.400000000000002</v>
      </c>
      <c r="G69" s="3">
        <v>89.33</v>
      </c>
      <c r="H69" s="3">
        <f t="shared" si="7"/>
        <v>53.598</v>
      </c>
      <c r="I69" s="3">
        <f t="shared" si="8"/>
        <v>75.998</v>
      </c>
      <c r="J69" s="3">
        <v>2</v>
      </c>
      <c r="K69" s="9"/>
    </row>
    <row r="70" spans="1:11" ht="34.5" customHeight="1">
      <c r="A70" s="3" t="s">
        <v>144</v>
      </c>
      <c r="B70" s="3" t="s">
        <v>145</v>
      </c>
      <c r="C70" s="3">
        <v>63.67</v>
      </c>
      <c r="D70" s="3" t="s">
        <v>118</v>
      </c>
      <c r="E70" s="3" t="s">
        <v>87</v>
      </c>
      <c r="F70" s="3">
        <f t="shared" si="6"/>
        <v>25.468000000000004</v>
      </c>
      <c r="G70" s="3">
        <v>0</v>
      </c>
      <c r="H70" s="3">
        <f t="shared" si="7"/>
        <v>0</v>
      </c>
      <c r="I70" s="3">
        <f t="shared" si="8"/>
        <v>25.468000000000004</v>
      </c>
      <c r="J70" s="3">
        <v>3</v>
      </c>
      <c r="K70" s="9"/>
    </row>
    <row r="71" spans="1:11" s="2" customFormat="1" ht="34.5" customHeight="1">
      <c r="A71" s="3" t="s">
        <v>147</v>
      </c>
      <c r="B71" s="3" t="s">
        <v>148</v>
      </c>
      <c r="C71" s="3">
        <v>62.33</v>
      </c>
      <c r="D71" s="3" t="s">
        <v>149</v>
      </c>
      <c r="E71" s="3" t="s">
        <v>7</v>
      </c>
      <c r="F71" s="3">
        <f t="shared" si="6"/>
        <v>24.932000000000002</v>
      </c>
      <c r="G71" s="3">
        <v>88.33</v>
      </c>
      <c r="H71" s="3">
        <f t="shared" si="7"/>
        <v>52.998</v>
      </c>
      <c r="I71" s="3">
        <f t="shared" si="8"/>
        <v>77.93</v>
      </c>
      <c r="J71" s="3">
        <v>1</v>
      </c>
      <c r="K71" s="4" t="s">
        <v>396</v>
      </c>
    </row>
    <row r="72" spans="1:11" ht="34.5" customHeight="1">
      <c r="A72" s="3" t="s">
        <v>152</v>
      </c>
      <c r="B72" s="3" t="s">
        <v>153</v>
      </c>
      <c r="C72" s="3">
        <v>56</v>
      </c>
      <c r="D72" s="3" t="s">
        <v>149</v>
      </c>
      <c r="E72" s="3" t="s">
        <v>7</v>
      </c>
      <c r="F72" s="3">
        <f t="shared" si="6"/>
        <v>22.400000000000002</v>
      </c>
      <c r="G72" s="3">
        <v>89</v>
      </c>
      <c r="H72" s="3">
        <f t="shared" si="7"/>
        <v>53.4</v>
      </c>
      <c r="I72" s="3">
        <f t="shared" si="8"/>
        <v>75.8</v>
      </c>
      <c r="J72" s="3">
        <v>2</v>
      </c>
      <c r="K72" s="4" t="s">
        <v>396</v>
      </c>
    </row>
    <row r="73" spans="1:11" s="2" customFormat="1" ht="34.5" customHeight="1">
      <c r="A73" s="3" t="s">
        <v>150</v>
      </c>
      <c r="B73" s="3" t="s">
        <v>151</v>
      </c>
      <c r="C73" s="3">
        <v>56.33</v>
      </c>
      <c r="D73" s="3" t="s">
        <v>149</v>
      </c>
      <c r="E73" s="3" t="s">
        <v>7</v>
      </c>
      <c r="F73" s="3">
        <f t="shared" si="6"/>
        <v>22.532</v>
      </c>
      <c r="G73" s="3">
        <v>85.33</v>
      </c>
      <c r="H73" s="3">
        <f t="shared" si="7"/>
        <v>51.198</v>
      </c>
      <c r="I73" s="3">
        <f t="shared" si="8"/>
        <v>73.73</v>
      </c>
      <c r="J73" s="3">
        <v>3</v>
      </c>
      <c r="K73" s="8"/>
    </row>
    <row r="74" spans="1:11" ht="34.5" customHeight="1">
      <c r="A74" s="3" t="s">
        <v>156</v>
      </c>
      <c r="B74" s="3" t="s">
        <v>157</v>
      </c>
      <c r="C74" s="3">
        <v>52.67</v>
      </c>
      <c r="D74" s="3" t="s">
        <v>149</v>
      </c>
      <c r="E74" s="3" t="s">
        <v>7</v>
      </c>
      <c r="F74" s="3">
        <f t="shared" si="6"/>
        <v>21.068</v>
      </c>
      <c r="G74" s="3">
        <v>87.33</v>
      </c>
      <c r="H74" s="3">
        <f t="shared" si="7"/>
        <v>52.397999999999996</v>
      </c>
      <c r="I74" s="3">
        <f t="shared" si="8"/>
        <v>73.466</v>
      </c>
      <c r="J74" s="3">
        <v>4</v>
      </c>
      <c r="K74" s="9"/>
    </row>
    <row r="75" spans="1:11" ht="34.5" customHeight="1">
      <c r="A75" s="3" t="s">
        <v>154</v>
      </c>
      <c r="B75" s="3" t="s">
        <v>155</v>
      </c>
      <c r="C75" s="3">
        <v>55.33</v>
      </c>
      <c r="D75" s="3" t="s">
        <v>149</v>
      </c>
      <c r="E75" s="3" t="s">
        <v>7</v>
      </c>
      <c r="F75" s="3">
        <f t="shared" si="6"/>
        <v>22.132</v>
      </c>
      <c r="G75" s="3">
        <v>84</v>
      </c>
      <c r="H75" s="3">
        <f t="shared" si="7"/>
        <v>50.4</v>
      </c>
      <c r="I75" s="3">
        <f t="shared" si="8"/>
        <v>72.532</v>
      </c>
      <c r="J75" s="3">
        <v>5</v>
      </c>
      <c r="K75" s="9"/>
    </row>
    <row r="76" spans="1:11" ht="34.5" customHeight="1">
      <c r="A76" s="3" t="s">
        <v>158</v>
      </c>
      <c r="B76" s="4" t="s">
        <v>394</v>
      </c>
      <c r="C76" s="3">
        <v>51.67</v>
      </c>
      <c r="D76" s="3" t="s">
        <v>149</v>
      </c>
      <c r="E76" s="3" t="s">
        <v>7</v>
      </c>
      <c r="F76" s="3">
        <f t="shared" si="6"/>
        <v>20.668000000000003</v>
      </c>
      <c r="G76" s="3">
        <v>84.33</v>
      </c>
      <c r="H76" s="3">
        <f t="shared" si="7"/>
        <v>50.598</v>
      </c>
      <c r="I76" s="3">
        <f t="shared" si="8"/>
        <v>71.266</v>
      </c>
      <c r="J76" s="3">
        <v>6</v>
      </c>
      <c r="K76" s="9"/>
    </row>
    <row r="77" spans="1:11" ht="34.5" customHeight="1">
      <c r="A77" s="3" t="s">
        <v>165</v>
      </c>
      <c r="B77" s="3" t="s">
        <v>166</v>
      </c>
      <c r="C77" s="3">
        <v>68</v>
      </c>
      <c r="D77" s="3" t="s">
        <v>161</v>
      </c>
      <c r="E77" s="3" t="s">
        <v>162</v>
      </c>
      <c r="F77" s="3">
        <f t="shared" si="6"/>
        <v>27.200000000000003</v>
      </c>
      <c r="G77" s="3">
        <v>85.47</v>
      </c>
      <c r="H77" s="3">
        <f t="shared" si="7"/>
        <v>51.282</v>
      </c>
      <c r="I77" s="3">
        <f t="shared" si="8"/>
        <v>78.482</v>
      </c>
      <c r="J77" s="3">
        <v>1</v>
      </c>
      <c r="K77" s="4" t="s">
        <v>396</v>
      </c>
    </row>
    <row r="78" spans="1:11" ht="34.5" customHeight="1">
      <c r="A78" s="3" t="s">
        <v>163</v>
      </c>
      <c r="B78" s="3" t="s">
        <v>164</v>
      </c>
      <c r="C78" s="3">
        <v>69.67</v>
      </c>
      <c r="D78" s="3" t="s">
        <v>161</v>
      </c>
      <c r="E78" s="3" t="s">
        <v>162</v>
      </c>
      <c r="F78" s="3">
        <f t="shared" si="6"/>
        <v>27.868000000000002</v>
      </c>
      <c r="G78" s="3">
        <v>81.4</v>
      </c>
      <c r="H78" s="3">
        <f t="shared" si="7"/>
        <v>48.84</v>
      </c>
      <c r="I78" s="3">
        <f t="shared" si="8"/>
        <v>76.708</v>
      </c>
      <c r="J78" s="3">
        <v>2</v>
      </c>
      <c r="K78" s="9"/>
    </row>
    <row r="79" spans="1:11" s="2" customFormat="1" ht="34.5" customHeight="1">
      <c r="A79" s="3" t="s">
        <v>159</v>
      </c>
      <c r="B79" s="3" t="s">
        <v>160</v>
      </c>
      <c r="C79" s="3">
        <v>71.33</v>
      </c>
      <c r="D79" s="3" t="s">
        <v>161</v>
      </c>
      <c r="E79" s="3" t="s">
        <v>162</v>
      </c>
      <c r="F79" s="3">
        <f t="shared" si="6"/>
        <v>28.532</v>
      </c>
      <c r="G79" s="3">
        <v>0</v>
      </c>
      <c r="H79" s="3">
        <f t="shared" si="7"/>
        <v>0</v>
      </c>
      <c r="I79" s="3">
        <f t="shared" si="8"/>
        <v>28.532</v>
      </c>
      <c r="J79" s="3">
        <v>3</v>
      </c>
      <c r="K79" s="8"/>
    </row>
    <row r="80" spans="1:11" ht="34.5" customHeight="1">
      <c r="A80" s="3" t="s">
        <v>171</v>
      </c>
      <c r="B80" s="3" t="s">
        <v>172</v>
      </c>
      <c r="C80" s="3">
        <v>63</v>
      </c>
      <c r="D80" s="3" t="s">
        <v>169</v>
      </c>
      <c r="E80" s="3" t="s">
        <v>170</v>
      </c>
      <c r="F80" s="3">
        <f t="shared" si="6"/>
        <v>25.200000000000003</v>
      </c>
      <c r="G80" s="3">
        <v>87.53</v>
      </c>
      <c r="H80" s="3">
        <f t="shared" si="7"/>
        <v>52.518</v>
      </c>
      <c r="I80" s="3">
        <f t="shared" si="8"/>
        <v>77.718</v>
      </c>
      <c r="J80" s="3">
        <v>1</v>
      </c>
      <c r="K80" s="4" t="s">
        <v>396</v>
      </c>
    </row>
    <row r="81" spans="1:11" s="2" customFormat="1" ht="34.5" customHeight="1">
      <c r="A81" s="3" t="s">
        <v>167</v>
      </c>
      <c r="B81" s="3" t="s">
        <v>168</v>
      </c>
      <c r="C81" s="3">
        <v>65</v>
      </c>
      <c r="D81" s="3" t="s">
        <v>169</v>
      </c>
      <c r="E81" s="3" t="s">
        <v>170</v>
      </c>
      <c r="F81" s="3">
        <f t="shared" si="6"/>
        <v>26</v>
      </c>
      <c r="G81" s="3">
        <v>83.97</v>
      </c>
      <c r="H81" s="3">
        <f t="shared" si="7"/>
        <v>50.382</v>
      </c>
      <c r="I81" s="3">
        <f t="shared" si="8"/>
        <v>76.382</v>
      </c>
      <c r="J81" s="3">
        <v>2</v>
      </c>
      <c r="K81" s="8"/>
    </row>
    <row r="82" spans="1:11" ht="34.5" customHeight="1">
      <c r="A82" s="3" t="s">
        <v>173</v>
      </c>
      <c r="B82" s="3" t="s">
        <v>174</v>
      </c>
      <c r="C82" s="3">
        <v>62.33</v>
      </c>
      <c r="D82" s="3" t="s">
        <v>169</v>
      </c>
      <c r="E82" s="3" t="s">
        <v>170</v>
      </c>
      <c r="F82" s="3">
        <f t="shared" si="6"/>
        <v>24.932000000000002</v>
      </c>
      <c r="G82" s="3">
        <v>82.53</v>
      </c>
      <c r="H82" s="3">
        <f t="shared" si="7"/>
        <v>49.518</v>
      </c>
      <c r="I82" s="3">
        <f t="shared" si="8"/>
        <v>74.45</v>
      </c>
      <c r="J82" s="3">
        <v>3</v>
      </c>
      <c r="K82" s="9"/>
    </row>
    <row r="83" spans="1:11" s="2" customFormat="1" ht="34.5" customHeight="1">
      <c r="A83" s="3" t="s">
        <v>175</v>
      </c>
      <c r="B83" s="3" t="s">
        <v>176</v>
      </c>
      <c r="C83" s="3">
        <v>67.67</v>
      </c>
      <c r="D83" s="3" t="s">
        <v>169</v>
      </c>
      <c r="E83" s="3" t="s">
        <v>177</v>
      </c>
      <c r="F83" s="3">
        <f t="shared" si="6"/>
        <v>27.068</v>
      </c>
      <c r="G83" s="3">
        <v>87.95</v>
      </c>
      <c r="H83" s="3">
        <f t="shared" si="7"/>
        <v>52.77</v>
      </c>
      <c r="I83" s="3">
        <f t="shared" si="8"/>
        <v>79.83800000000001</v>
      </c>
      <c r="J83" s="3">
        <v>1</v>
      </c>
      <c r="K83" s="4" t="s">
        <v>396</v>
      </c>
    </row>
    <row r="84" spans="1:11" ht="34.5" customHeight="1">
      <c r="A84" s="3" t="s">
        <v>178</v>
      </c>
      <c r="B84" s="3" t="s">
        <v>179</v>
      </c>
      <c r="C84" s="3">
        <v>62</v>
      </c>
      <c r="D84" s="3" t="s">
        <v>169</v>
      </c>
      <c r="E84" s="3" t="s">
        <v>177</v>
      </c>
      <c r="F84" s="3">
        <f t="shared" si="6"/>
        <v>24.8</v>
      </c>
      <c r="G84" s="3">
        <v>84.3</v>
      </c>
      <c r="H84" s="3">
        <f t="shared" si="7"/>
        <v>50.58</v>
      </c>
      <c r="I84" s="3">
        <f t="shared" si="8"/>
        <v>75.38</v>
      </c>
      <c r="J84" s="3">
        <v>2</v>
      </c>
      <c r="K84" s="9"/>
    </row>
    <row r="85" spans="1:11" ht="34.5" customHeight="1">
      <c r="A85" s="3" t="s">
        <v>180</v>
      </c>
      <c r="B85" s="3" t="s">
        <v>181</v>
      </c>
      <c r="C85" s="3">
        <v>58.67</v>
      </c>
      <c r="D85" s="3" t="s">
        <v>169</v>
      </c>
      <c r="E85" s="3" t="s">
        <v>177</v>
      </c>
      <c r="F85" s="3">
        <f t="shared" si="6"/>
        <v>23.468000000000004</v>
      </c>
      <c r="G85" s="3">
        <v>84.73</v>
      </c>
      <c r="H85" s="3">
        <f t="shared" si="7"/>
        <v>50.838</v>
      </c>
      <c r="I85" s="3">
        <f t="shared" si="8"/>
        <v>74.30600000000001</v>
      </c>
      <c r="J85" s="3">
        <v>3</v>
      </c>
      <c r="K85" s="9"/>
    </row>
    <row r="86" spans="1:11" ht="34.5" customHeight="1">
      <c r="A86" s="3" t="s">
        <v>185</v>
      </c>
      <c r="B86" s="3" t="s">
        <v>186</v>
      </c>
      <c r="C86" s="3">
        <v>68.33</v>
      </c>
      <c r="D86" s="3" t="s">
        <v>182</v>
      </c>
      <c r="E86" s="3" t="s">
        <v>162</v>
      </c>
      <c r="F86" s="3">
        <f t="shared" si="6"/>
        <v>27.332</v>
      </c>
      <c r="G86" s="3">
        <v>88</v>
      </c>
      <c r="H86" s="3">
        <f t="shared" si="7"/>
        <v>52.8</v>
      </c>
      <c r="I86" s="3">
        <f t="shared" si="8"/>
        <v>80.132</v>
      </c>
      <c r="J86" s="3">
        <v>1</v>
      </c>
      <c r="K86" s="4" t="s">
        <v>396</v>
      </c>
    </row>
    <row r="87" spans="1:11" s="2" customFormat="1" ht="34.5" customHeight="1">
      <c r="A87" s="3" t="s">
        <v>183</v>
      </c>
      <c r="B87" s="3" t="s">
        <v>184</v>
      </c>
      <c r="C87" s="3">
        <v>69.33</v>
      </c>
      <c r="D87" s="3" t="s">
        <v>182</v>
      </c>
      <c r="E87" s="3" t="s">
        <v>162</v>
      </c>
      <c r="F87" s="3">
        <f t="shared" si="6"/>
        <v>27.732</v>
      </c>
      <c r="G87" s="3">
        <v>81.33</v>
      </c>
      <c r="H87" s="3">
        <f t="shared" si="7"/>
        <v>48.797999999999995</v>
      </c>
      <c r="I87" s="3">
        <f t="shared" si="8"/>
        <v>76.53</v>
      </c>
      <c r="J87" s="3">
        <v>2</v>
      </c>
      <c r="K87" s="8"/>
    </row>
    <row r="88" spans="1:11" ht="34.5" customHeight="1">
      <c r="A88" s="3" t="s">
        <v>187</v>
      </c>
      <c r="B88" s="3" t="s">
        <v>188</v>
      </c>
      <c r="C88" s="3">
        <v>68</v>
      </c>
      <c r="D88" s="3" t="s">
        <v>182</v>
      </c>
      <c r="E88" s="3" t="s">
        <v>162</v>
      </c>
      <c r="F88" s="3">
        <f t="shared" si="6"/>
        <v>27.200000000000003</v>
      </c>
      <c r="G88" s="3">
        <v>0</v>
      </c>
      <c r="H88" s="3">
        <f t="shared" si="7"/>
        <v>0</v>
      </c>
      <c r="I88" s="3">
        <f t="shared" si="8"/>
        <v>27.200000000000003</v>
      </c>
      <c r="J88" s="3">
        <v>3</v>
      </c>
      <c r="K88" s="9"/>
    </row>
    <row r="89" spans="1:11" s="2" customFormat="1" ht="34.5" customHeight="1">
      <c r="A89" s="3" t="s">
        <v>189</v>
      </c>
      <c r="B89" s="3" t="s">
        <v>190</v>
      </c>
      <c r="C89" s="3">
        <v>64.67</v>
      </c>
      <c r="D89" s="3" t="s">
        <v>191</v>
      </c>
      <c r="E89" s="3" t="s">
        <v>192</v>
      </c>
      <c r="F89" s="3">
        <f t="shared" si="6"/>
        <v>25.868000000000002</v>
      </c>
      <c r="G89" s="3">
        <v>88.08</v>
      </c>
      <c r="H89" s="3">
        <f t="shared" si="7"/>
        <v>52.848</v>
      </c>
      <c r="I89" s="3">
        <f t="shared" si="8"/>
        <v>78.71600000000001</v>
      </c>
      <c r="J89" s="3">
        <v>1</v>
      </c>
      <c r="K89" s="4" t="s">
        <v>396</v>
      </c>
    </row>
    <row r="90" spans="1:11" ht="34.5" customHeight="1">
      <c r="A90" s="3" t="s">
        <v>195</v>
      </c>
      <c r="B90" s="3" t="s">
        <v>196</v>
      </c>
      <c r="C90" s="3">
        <v>60.33</v>
      </c>
      <c r="D90" s="3" t="s">
        <v>191</v>
      </c>
      <c r="E90" s="3" t="s">
        <v>192</v>
      </c>
      <c r="F90" s="3">
        <f t="shared" si="6"/>
        <v>24.132</v>
      </c>
      <c r="G90" s="3">
        <v>85.23</v>
      </c>
      <c r="H90" s="3">
        <f t="shared" si="7"/>
        <v>51.138</v>
      </c>
      <c r="I90" s="3">
        <f t="shared" si="8"/>
        <v>75.27</v>
      </c>
      <c r="J90" s="3">
        <v>2</v>
      </c>
      <c r="K90" s="9"/>
    </row>
    <row r="91" spans="1:11" ht="34.5" customHeight="1">
      <c r="A91" s="3" t="s">
        <v>193</v>
      </c>
      <c r="B91" s="3" t="s">
        <v>194</v>
      </c>
      <c r="C91" s="3">
        <v>61</v>
      </c>
      <c r="D91" s="3" t="s">
        <v>191</v>
      </c>
      <c r="E91" s="3" t="s">
        <v>192</v>
      </c>
      <c r="F91" s="3">
        <f t="shared" si="6"/>
        <v>24.400000000000002</v>
      </c>
      <c r="G91" s="3">
        <v>0</v>
      </c>
      <c r="H91" s="3">
        <f t="shared" si="7"/>
        <v>0</v>
      </c>
      <c r="I91" s="3">
        <f t="shared" si="8"/>
        <v>24.400000000000002</v>
      </c>
      <c r="J91" s="3">
        <v>3</v>
      </c>
      <c r="K91" s="9"/>
    </row>
    <row r="92" spans="1:11" s="2" customFormat="1" ht="34.5" customHeight="1">
      <c r="A92" s="3" t="s">
        <v>198</v>
      </c>
      <c r="B92" s="3" t="s">
        <v>199</v>
      </c>
      <c r="C92" s="3">
        <v>65.67</v>
      </c>
      <c r="D92" s="3" t="s">
        <v>191</v>
      </c>
      <c r="E92" s="3" t="s">
        <v>197</v>
      </c>
      <c r="F92" s="3">
        <f t="shared" si="6"/>
        <v>26.268</v>
      </c>
      <c r="G92" s="3">
        <v>87.77</v>
      </c>
      <c r="H92" s="3">
        <f t="shared" si="7"/>
        <v>52.662</v>
      </c>
      <c r="I92" s="3">
        <f t="shared" si="8"/>
        <v>78.93</v>
      </c>
      <c r="J92" s="3">
        <v>1</v>
      </c>
      <c r="K92" s="4" t="s">
        <v>396</v>
      </c>
    </row>
    <row r="93" spans="1:11" ht="34.5" customHeight="1">
      <c r="A93" s="3" t="s">
        <v>200</v>
      </c>
      <c r="B93" s="3" t="s">
        <v>201</v>
      </c>
      <c r="C93" s="3">
        <v>63.67</v>
      </c>
      <c r="D93" s="3" t="s">
        <v>191</v>
      </c>
      <c r="E93" s="3" t="s">
        <v>197</v>
      </c>
      <c r="F93" s="3">
        <f t="shared" si="6"/>
        <v>25.468000000000004</v>
      </c>
      <c r="G93" s="3">
        <v>88.87</v>
      </c>
      <c r="H93" s="3">
        <f t="shared" si="7"/>
        <v>53.322</v>
      </c>
      <c r="I93" s="3">
        <f t="shared" si="8"/>
        <v>78.79</v>
      </c>
      <c r="J93" s="3">
        <v>2</v>
      </c>
      <c r="K93" s="9"/>
    </row>
    <row r="94" spans="1:11" ht="34.5" customHeight="1">
      <c r="A94" s="3" t="s">
        <v>202</v>
      </c>
      <c r="B94" s="3" t="s">
        <v>203</v>
      </c>
      <c r="C94" s="3">
        <v>63</v>
      </c>
      <c r="D94" s="3" t="s">
        <v>191</v>
      </c>
      <c r="E94" s="3" t="s">
        <v>197</v>
      </c>
      <c r="F94" s="3">
        <f t="shared" si="6"/>
        <v>25.200000000000003</v>
      </c>
      <c r="G94" s="3">
        <v>85.73</v>
      </c>
      <c r="H94" s="3">
        <f t="shared" si="7"/>
        <v>51.438</v>
      </c>
      <c r="I94" s="3">
        <f t="shared" si="8"/>
        <v>76.638</v>
      </c>
      <c r="J94" s="3">
        <v>3</v>
      </c>
      <c r="K94" s="9"/>
    </row>
    <row r="95" spans="1:11" ht="34.5" customHeight="1">
      <c r="A95" s="3" t="s">
        <v>216</v>
      </c>
      <c r="B95" s="3" t="s">
        <v>217</v>
      </c>
      <c r="C95" s="3">
        <v>65</v>
      </c>
      <c r="D95" s="3" t="s">
        <v>206</v>
      </c>
      <c r="E95" s="3" t="s">
        <v>207</v>
      </c>
      <c r="F95" s="3">
        <f t="shared" si="6"/>
        <v>26</v>
      </c>
      <c r="G95" s="3">
        <v>90</v>
      </c>
      <c r="H95" s="3">
        <f t="shared" si="7"/>
        <v>54</v>
      </c>
      <c r="I95" s="3">
        <f t="shared" si="8"/>
        <v>80</v>
      </c>
      <c r="J95" s="3">
        <v>1</v>
      </c>
      <c r="K95" s="4" t="s">
        <v>396</v>
      </c>
    </row>
    <row r="96" spans="1:11" ht="34.5" customHeight="1">
      <c r="A96" s="3" t="s">
        <v>210</v>
      </c>
      <c r="B96" s="3" t="s">
        <v>211</v>
      </c>
      <c r="C96" s="3">
        <v>67.67</v>
      </c>
      <c r="D96" s="3" t="s">
        <v>206</v>
      </c>
      <c r="E96" s="3" t="s">
        <v>207</v>
      </c>
      <c r="F96" s="3">
        <f t="shared" si="6"/>
        <v>27.068</v>
      </c>
      <c r="G96" s="3">
        <v>85</v>
      </c>
      <c r="H96" s="3">
        <f t="shared" si="7"/>
        <v>51</v>
      </c>
      <c r="I96" s="3">
        <f t="shared" si="8"/>
        <v>78.068</v>
      </c>
      <c r="J96" s="3">
        <v>2</v>
      </c>
      <c r="K96" s="4" t="s">
        <v>396</v>
      </c>
    </row>
    <row r="97" spans="1:11" s="2" customFormat="1" ht="34.5" customHeight="1">
      <c r="A97" s="3" t="s">
        <v>204</v>
      </c>
      <c r="B97" s="3" t="s">
        <v>205</v>
      </c>
      <c r="C97" s="3">
        <v>68.33</v>
      </c>
      <c r="D97" s="3" t="s">
        <v>206</v>
      </c>
      <c r="E97" s="3" t="s">
        <v>207</v>
      </c>
      <c r="F97" s="3">
        <f t="shared" si="6"/>
        <v>27.332</v>
      </c>
      <c r="G97" s="3">
        <v>82.67</v>
      </c>
      <c r="H97" s="3">
        <f t="shared" si="7"/>
        <v>49.602</v>
      </c>
      <c r="I97" s="3">
        <f t="shared" si="8"/>
        <v>76.934</v>
      </c>
      <c r="J97" s="3">
        <v>3</v>
      </c>
      <c r="K97" s="8"/>
    </row>
    <row r="98" spans="1:11" ht="34.5" customHeight="1">
      <c r="A98" s="3" t="s">
        <v>208</v>
      </c>
      <c r="B98" s="3" t="s">
        <v>209</v>
      </c>
      <c r="C98" s="3">
        <v>68</v>
      </c>
      <c r="D98" s="3" t="s">
        <v>206</v>
      </c>
      <c r="E98" s="3" t="s">
        <v>207</v>
      </c>
      <c r="F98" s="3">
        <f t="shared" si="6"/>
        <v>27.200000000000003</v>
      </c>
      <c r="G98" s="3">
        <v>81.33</v>
      </c>
      <c r="H98" s="3">
        <f t="shared" si="7"/>
        <v>48.797999999999995</v>
      </c>
      <c r="I98" s="3">
        <f t="shared" si="8"/>
        <v>75.99799999999999</v>
      </c>
      <c r="J98" s="3">
        <v>4</v>
      </c>
      <c r="K98" s="9"/>
    </row>
    <row r="99" spans="1:11" ht="34.5" customHeight="1">
      <c r="A99" s="3" t="s">
        <v>212</v>
      </c>
      <c r="B99" s="3" t="s">
        <v>213</v>
      </c>
      <c r="C99" s="3">
        <v>67.33</v>
      </c>
      <c r="D99" s="3" t="s">
        <v>206</v>
      </c>
      <c r="E99" s="3" t="s">
        <v>207</v>
      </c>
      <c r="F99" s="3">
        <f aca="true" t="shared" si="9" ref="F99:F130">C99*40%</f>
        <v>26.932000000000002</v>
      </c>
      <c r="G99" s="3">
        <v>80.67</v>
      </c>
      <c r="H99" s="3">
        <f aca="true" t="shared" si="10" ref="H99:H130">G99*60%</f>
        <v>48.402</v>
      </c>
      <c r="I99" s="3">
        <f aca="true" t="shared" si="11" ref="I99:I130">F99+H99</f>
        <v>75.334</v>
      </c>
      <c r="J99" s="3">
        <v>5</v>
      </c>
      <c r="K99" s="9"/>
    </row>
    <row r="100" spans="1:11" s="2" customFormat="1" ht="34.5" customHeight="1">
      <c r="A100" s="3" t="s">
        <v>214</v>
      </c>
      <c r="B100" s="3" t="s">
        <v>215</v>
      </c>
      <c r="C100" s="3">
        <v>67.33</v>
      </c>
      <c r="D100" s="3" t="s">
        <v>206</v>
      </c>
      <c r="E100" s="3" t="s">
        <v>207</v>
      </c>
      <c r="F100" s="3">
        <f t="shared" si="9"/>
        <v>26.932000000000002</v>
      </c>
      <c r="G100" s="3">
        <v>0</v>
      </c>
      <c r="H100" s="3">
        <f t="shared" si="10"/>
        <v>0</v>
      </c>
      <c r="I100" s="3">
        <f t="shared" si="11"/>
        <v>26.932000000000002</v>
      </c>
      <c r="J100" s="3">
        <v>6</v>
      </c>
      <c r="K100" s="8"/>
    </row>
    <row r="101" spans="1:11" ht="34.5" customHeight="1">
      <c r="A101" s="3" t="s">
        <v>222</v>
      </c>
      <c r="B101" s="3" t="s">
        <v>223</v>
      </c>
      <c r="C101" s="3">
        <v>65.33</v>
      </c>
      <c r="D101" s="3" t="s">
        <v>220</v>
      </c>
      <c r="E101" s="3" t="s">
        <v>221</v>
      </c>
      <c r="F101" s="3">
        <f t="shared" si="9"/>
        <v>26.132</v>
      </c>
      <c r="G101" s="3">
        <v>86.67</v>
      </c>
      <c r="H101" s="3">
        <f t="shared" si="10"/>
        <v>52.002</v>
      </c>
      <c r="I101" s="3">
        <f t="shared" si="11"/>
        <v>78.134</v>
      </c>
      <c r="J101" s="3">
        <v>1</v>
      </c>
      <c r="K101" s="4" t="s">
        <v>396</v>
      </c>
    </row>
    <row r="102" spans="1:11" s="2" customFormat="1" ht="34.5" customHeight="1">
      <c r="A102" s="3" t="s">
        <v>224</v>
      </c>
      <c r="B102" s="3" t="s">
        <v>225</v>
      </c>
      <c r="C102" s="3">
        <v>64.33</v>
      </c>
      <c r="D102" s="3" t="s">
        <v>220</v>
      </c>
      <c r="E102" s="3" t="s">
        <v>221</v>
      </c>
      <c r="F102" s="3">
        <f t="shared" si="9"/>
        <v>25.732</v>
      </c>
      <c r="G102" s="3">
        <v>82</v>
      </c>
      <c r="H102" s="3">
        <f t="shared" si="10"/>
        <v>49.199999999999996</v>
      </c>
      <c r="I102" s="3">
        <f t="shared" si="11"/>
        <v>74.93199999999999</v>
      </c>
      <c r="J102" s="3">
        <v>2</v>
      </c>
      <c r="K102" s="8"/>
    </row>
    <row r="103" spans="1:11" ht="34.5" customHeight="1">
      <c r="A103" s="3" t="s">
        <v>218</v>
      </c>
      <c r="B103" s="3" t="s">
        <v>219</v>
      </c>
      <c r="C103" s="3">
        <v>66.33</v>
      </c>
      <c r="D103" s="3" t="s">
        <v>220</v>
      </c>
      <c r="E103" s="3" t="s">
        <v>221</v>
      </c>
      <c r="F103" s="3">
        <f t="shared" si="9"/>
        <v>26.532</v>
      </c>
      <c r="G103" s="3">
        <v>79.67</v>
      </c>
      <c r="H103" s="3">
        <f t="shared" si="10"/>
        <v>47.802</v>
      </c>
      <c r="I103" s="3">
        <f t="shared" si="11"/>
        <v>74.334</v>
      </c>
      <c r="J103" s="3">
        <v>3</v>
      </c>
      <c r="K103" s="9"/>
    </row>
    <row r="104" spans="1:11" s="2" customFormat="1" ht="34.5" customHeight="1">
      <c r="A104" s="3" t="s">
        <v>226</v>
      </c>
      <c r="B104" s="3" t="s">
        <v>227</v>
      </c>
      <c r="C104" s="3">
        <v>72.67</v>
      </c>
      <c r="D104" s="3" t="s">
        <v>228</v>
      </c>
      <c r="E104" s="3" t="s">
        <v>229</v>
      </c>
      <c r="F104" s="3">
        <f t="shared" si="9"/>
        <v>29.068</v>
      </c>
      <c r="G104" s="3">
        <v>88</v>
      </c>
      <c r="H104" s="3">
        <f t="shared" si="10"/>
        <v>52.8</v>
      </c>
      <c r="I104" s="3">
        <f t="shared" si="11"/>
        <v>81.868</v>
      </c>
      <c r="J104" s="3">
        <v>1</v>
      </c>
      <c r="K104" s="4" t="s">
        <v>396</v>
      </c>
    </row>
    <row r="105" spans="1:11" ht="34.5" customHeight="1">
      <c r="A105" s="3" t="s">
        <v>232</v>
      </c>
      <c r="B105" s="3" t="s">
        <v>233</v>
      </c>
      <c r="C105" s="3">
        <v>69</v>
      </c>
      <c r="D105" s="3" t="s">
        <v>228</v>
      </c>
      <c r="E105" s="3" t="s">
        <v>229</v>
      </c>
      <c r="F105" s="3">
        <f t="shared" si="9"/>
        <v>27.6</v>
      </c>
      <c r="G105" s="3">
        <v>84.67</v>
      </c>
      <c r="H105" s="3">
        <f t="shared" si="10"/>
        <v>50.802</v>
      </c>
      <c r="I105" s="3">
        <f t="shared" si="11"/>
        <v>78.402</v>
      </c>
      <c r="J105" s="3">
        <v>2</v>
      </c>
      <c r="K105" s="9"/>
    </row>
    <row r="106" spans="1:11" ht="34.5" customHeight="1">
      <c r="A106" s="3" t="s">
        <v>230</v>
      </c>
      <c r="B106" s="3" t="s">
        <v>231</v>
      </c>
      <c r="C106" s="3">
        <v>70.33</v>
      </c>
      <c r="D106" s="3" t="s">
        <v>228</v>
      </c>
      <c r="E106" s="3" t="s">
        <v>229</v>
      </c>
      <c r="F106" s="3">
        <f t="shared" si="9"/>
        <v>28.132</v>
      </c>
      <c r="G106" s="3">
        <v>83.67</v>
      </c>
      <c r="H106" s="3">
        <f t="shared" si="10"/>
        <v>50.202</v>
      </c>
      <c r="I106" s="3">
        <f t="shared" si="11"/>
        <v>78.334</v>
      </c>
      <c r="J106" s="3">
        <v>3</v>
      </c>
      <c r="K106" s="9"/>
    </row>
    <row r="107" spans="1:11" s="2" customFormat="1" ht="34.5" customHeight="1">
      <c r="A107" s="3" t="s">
        <v>234</v>
      </c>
      <c r="B107" s="3" t="s">
        <v>235</v>
      </c>
      <c r="C107" s="3">
        <v>72.33</v>
      </c>
      <c r="D107" s="3" t="s">
        <v>236</v>
      </c>
      <c r="E107" s="3" t="s">
        <v>237</v>
      </c>
      <c r="F107" s="3">
        <f t="shared" si="9"/>
        <v>28.932000000000002</v>
      </c>
      <c r="G107" s="3">
        <v>84.33</v>
      </c>
      <c r="H107" s="3">
        <f t="shared" si="10"/>
        <v>50.598</v>
      </c>
      <c r="I107" s="3">
        <f t="shared" si="11"/>
        <v>79.53</v>
      </c>
      <c r="J107" s="3">
        <v>1</v>
      </c>
      <c r="K107" s="4" t="s">
        <v>396</v>
      </c>
    </row>
    <row r="108" spans="1:11" ht="34.5" customHeight="1">
      <c r="A108" s="3" t="s">
        <v>240</v>
      </c>
      <c r="B108" s="3" t="s">
        <v>241</v>
      </c>
      <c r="C108" s="3">
        <v>66.33</v>
      </c>
      <c r="D108" s="3" t="s">
        <v>236</v>
      </c>
      <c r="E108" s="3" t="s">
        <v>237</v>
      </c>
      <c r="F108" s="3">
        <f t="shared" si="9"/>
        <v>26.532</v>
      </c>
      <c r="G108" s="3">
        <v>87.33</v>
      </c>
      <c r="H108" s="3">
        <f t="shared" si="10"/>
        <v>52.397999999999996</v>
      </c>
      <c r="I108" s="3">
        <f t="shared" si="11"/>
        <v>78.92999999999999</v>
      </c>
      <c r="J108" s="3">
        <v>2</v>
      </c>
      <c r="K108" s="9"/>
    </row>
    <row r="109" spans="1:11" ht="34.5" customHeight="1">
      <c r="A109" s="3" t="s">
        <v>238</v>
      </c>
      <c r="B109" s="3" t="s">
        <v>239</v>
      </c>
      <c r="C109" s="3">
        <v>66.33</v>
      </c>
      <c r="D109" s="3" t="s">
        <v>236</v>
      </c>
      <c r="E109" s="3" t="s">
        <v>237</v>
      </c>
      <c r="F109" s="3">
        <f t="shared" si="9"/>
        <v>26.532</v>
      </c>
      <c r="G109" s="3">
        <v>82.33</v>
      </c>
      <c r="H109" s="3">
        <f t="shared" si="10"/>
        <v>49.397999999999996</v>
      </c>
      <c r="I109" s="3">
        <f t="shared" si="11"/>
        <v>75.92999999999999</v>
      </c>
      <c r="J109" s="3">
        <v>3</v>
      </c>
      <c r="K109" s="9"/>
    </row>
    <row r="110" spans="1:11" s="2" customFormat="1" ht="34.5" customHeight="1">
      <c r="A110" s="3" t="s">
        <v>244</v>
      </c>
      <c r="B110" s="3" t="s">
        <v>245</v>
      </c>
      <c r="C110" s="3">
        <v>67.33</v>
      </c>
      <c r="D110" s="3" t="s">
        <v>242</v>
      </c>
      <c r="E110" s="3" t="s">
        <v>243</v>
      </c>
      <c r="F110" s="3">
        <f t="shared" si="9"/>
        <v>26.932000000000002</v>
      </c>
      <c r="G110" s="3">
        <v>86.33</v>
      </c>
      <c r="H110" s="3">
        <f t="shared" si="10"/>
        <v>51.797999999999995</v>
      </c>
      <c r="I110" s="3">
        <f t="shared" si="11"/>
        <v>78.72999999999999</v>
      </c>
      <c r="J110" s="3">
        <v>1</v>
      </c>
      <c r="K110" s="4" t="s">
        <v>396</v>
      </c>
    </row>
    <row r="111" spans="1:11" ht="34.5" customHeight="1">
      <c r="A111" s="3" t="s">
        <v>246</v>
      </c>
      <c r="B111" s="3" t="s">
        <v>247</v>
      </c>
      <c r="C111" s="3">
        <v>65</v>
      </c>
      <c r="D111" s="3" t="s">
        <v>242</v>
      </c>
      <c r="E111" s="3" t="s">
        <v>243</v>
      </c>
      <c r="F111" s="3">
        <f t="shared" si="9"/>
        <v>26</v>
      </c>
      <c r="G111" s="3">
        <v>87.67</v>
      </c>
      <c r="H111" s="3">
        <f t="shared" si="10"/>
        <v>52.602</v>
      </c>
      <c r="I111" s="3">
        <f t="shared" si="11"/>
        <v>78.602</v>
      </c>
      <c r="J111" s="3">
        <v>2</v>
      </c>
      <c r="K111" s="9"/>
    </row>
    <row r="112" spans="1:11" ht="34.5" customHeight="1">
      <c r="A112" s="3" t="s">
        <v>248</v>
      </c>
      <c r="B112" s="3" t="s">
        <v>249</v>
      </c>
      <c r="C112" s="3">
        <v>63.67</v>
      </c>
      <c r="D112" s="3" t="s">
        <v>242</v>
      </c>
      <c r="E112" s="3" t="s">
        <v>243</v>
      </c>
      <c r="F112" s="3">
        <f t="shared" si="9"/>
        <v>25.468000000000004</v>
      </c>
      <c r="G112" s="3">
        <v>81.33</v>
      </c>
      <c r="H112" s="3">
        <f t="shared" si="10"/>
        <v>48.797999999999995</v>
      </c>
      <c r="I112" s="3">
        <f t="shared" si="11"/>
        <v>74.26599999999999</v>
      </c>
      <c r="J112" s="3">
        <v>3</v>
      </c>
      <c r="K112" s="9"/>
    </row>
    <row r="113" spans="1:11" s="2" customFormat="1" ht="34.5" customHeight="1">
      <c r="A113" s="3" t="s">
        <v>251</v>
      </c>
      <c r="B113" s="3" t="s">
        <v>252</v>
      </c>
      <c r="C113" s="3">
        <v>69</v>
      </c>
      <c r="D113" s="3" t="s">
        <v>250</v>
      </c>
      <c r="E113" s="3" t="s">
        <v>162</v>
      </c>
      <c r="F113" s="3">
        <f t="shared" si="9"/>
        <v>27.6</v>
      </c>
      <c r="G113" s="3">
        <v>84.67</v>
      </c>
      <c r="H113" s="3">
        <f t="shared" si="10"/>
        <v>50.802</v>
      </c>
      <c r="I113" s="3">
        <f t="shared" si="11"/>
        <v>78.402</v>
      </c>
      <c r="J113" s="3">
        <v>1</v>
      </c>
      <c r="K113" s="4" t="s">
        <v>396</v>
      </c>
    </row>
    <row r="114" spans="1:11" ht="34.5" customHeight="1">
      <c r="A114" s="3" t="s">
        <v>253</v>
      </c>
      <c r="B114" s="3" t="s">
        <v>254</v>
      </c>
      <c r="C114" s="3">
        <v>67.67</v>
      </c>
      <c r="D114" s="3" t="s">
        <v>250</v>
      </c>
      <c r="E114" s="3" t="s">
        <v>162</v>
      </c>
      <c r="F114" s="3">
        <f t="shared" si="9"/>
        <v>27.068</v>
      </c>
      <c r="G114" s="3">
        <v>84.67</v>
      </c>
      <c r="H114" s="3">
        <f t="shared" si="10"/>
        <v>50.802</v>
      </c>
      <c r="I114" s="3">
        <f t="shared" si="11"/>
        <v>77.87</v>
      </c>
      <c r="J114" s="3">
        <v>2</v>
      </c>
      <c r="K114" s="9"/>
    </row>
    <row r="115" spans="1:11" ht="34.5" customHeight="1">
      <c r="A115" s="3" t="s">
        <v>255</v>
      </c>
      <c r="B115" s="3" t="s">
        <v>256</v>
      </c>
      <c r="C115" s="3">
        <v>64</v>
      </c>
      <c r="D115" s="3" t="s">
        <v>250</v>
      </c>
      <c r="E115" s="3" t="s">
        <v>162</v>
      </c>
      <c r="F115" s="3">
        <f t="shared" si="9"/>
        <v>25.6</v>
      </c>
      <c r="G115" s="3">
        <v>0</v>
      </c>
      <c r="H115" s="3">
        <f t="shared" si="10"/>
        <v>0</v>
      </c>
      <c r="I115" s="3">
        <f t="shared" si="11"/>
        <v>25.6</v>
      </c>
      <c r="J115" s="3">
        <v>3</v>
      </c>
      <c r="K115" s="9"/>
    </row>
    <row r="116" spans="1:11" ht="34.5" customHeight="1">
      <c r="A116" s="3" t="s">
        <v>263</v>
      </c>
      <c r="B116" s="3" t="s">
        <v>86</v>
      </c>
      <c r="C116" s="3">
        <v>54</v>
      </c>
      <c r="D116" s="3" t="s">
        <v>259</v>
      </c>
      <c r="E116" s="3" t="s">
        <v>260</v>
      </c>
      <c r="F116" s="3">
        <f t="shared" si="9"/>
        <v>21.6</v>
      </c>
      <c r="G116" s="3">
        <v>87.67</v>
      </c>
      <c r="H116" s="3">
        <f t="shared" si="10"/>
        <v>52.602</v>
      </c>
      <c r="I116" s="3">
        <f t="shared" si="11"/>
        <v>74.202</v>
      </c>
      <c r="J116" s="3">
        <v>1</v>
      </c>
      <c r="K116" s="4" t="s">
        <v>396</v>
      </c>
    </row>
    <row r="117" spans="1:11" ht="34.5" customHeight="1">
      <c r="A117" s="3" t="s">
        <v>257</v>
      </c>
      <c r="B117" s="3" t="s">
        <v>258</v>
      </c>
      <c r="C117" s="3">
        <v>55.33</v>
      </c>
      <c r="D117" s="3" t="s">
        <v>259</v>
      </c>
      <c r="E117" s="3" t="s">
        <v>260</v>
      </c>
      <c r="F117" s="3">
        <f t="shared" si="9"/>
        <v>22.132</v>
      </c>
      <c r="G117" s="3">
        <v>82.67</v>
      </c>
      <c r="H117" s="3">
        <f t="shared" si="10"/>
        <v>49.602</v>
      </c>
      <c r="I117" s="3">
        <f t="shared" si="11"/>
        <v>71.734</v>
      </c>
      <c r="J117" s="3">
        <v>2</v>
      </c>
      <c r="K117" s="9"/>
    </row>
    <row r="118" spans="1:11" s="2" customFormat="1" ht="34.5" customHeight="1">
      <c r="A118" s="3" t="s">
        <v>261</v>
      </c>
      <c r="B118" s="3" t="s">
        <v>262</v>
      </c>
      <c r="C118" s="3">
        <v>55</v>
      </c>
      <c r="D118" s="3" t="s">
        <v>259</v>
      </c>
      <c r="E118" s="3" t="s">
        <v>260</v>
      </c>
      <c r="F118" s="3">
        <f t="shared" si="9"/>
        <v>22</v>
      </c>
      <c r="G118" s="3">
        <v>81</v>
      </c>
      <c r="H118" s="3">
        <f t="shared" si="10"/>
        <v>48.6</v>
      </c>
      <c r="I118" s="3">
        <f t="shared" si="11"/>
        <v>70.6</v>
      </c>
      <c r="J118" s="3">
        <v>3</v>
      </c>
      <c r="K118" s="8"/>
    </row>
    <row r="119" spans="1:11" ht="34.5" customHeight="1">
      <c r="A119" s="3" t="s">
        <v>267</v>
      </c>
      <c r="B119" s="3" t="s">
        <v>268</v>
      </c>
      <c r="C119" s="3">
        <v>62.33</v>
      </c>
      <c r="D119" s="3" t="s">
        <v>266</v>
      </c>
      <c r="E119" s="3" t="s">
        <v>162</v>
      </c>
      <c r="F119" s="3">
        <f t="shared" si="9"/>
        <v>24.932000000000002</v>
      </c>
      <c r="G119" s="3">
        <v>89.67</v>
      </c>
      <c r="H119" s="3">
        <f t="shared" si="10"/>
        <v>53.802</v>
      </c>
      <c r="I119" s="3">
        <f t="shared" si="11"/>
        <v>78.73400000000001</v>
      </c>
      <c r="J119" s="3">
        <v>1</v>
      </c>
      <c r="K119" s="4" t="s">
        <v>396</v>
      </c>
    </row>
    <row r="120" spans="1:11" s="2" customFormat="1" ht="34.5" customHeight="1">
      <c r="A120" s="3" t="s">
        <v>264</v>
      </c>
      <c r="B120" s="3" t="s">
        <v>265</v>
      </c>
      <c r="C120" s="3">
        <v>63.33</v>
      </c>
      <c r="D120" s="3" t="s">
        <v>266</v>
      </c>
      <c r="E120" s="3" t="s">
        <v>162</v>
      </c>
      <c r="F120" s="3">
        <f t="shared" si="9"/>
        <v>25.332</v>
      </c>
      <c r="G120" s="3">
        <v>81.67</v>
      </c>
      <c r="H120" s="3">
        <f t="shared" si="10"/>
        <v>49.002</v>
      </c>
      <c r="I120" s="3">
        <f t="shared" si="11"/>
        <v>74.334</v>
      </c>
      <c r="J120" s="3">
        <v>2</v>
      </c>
      <c r="K120" s="8"/>
    </row>
    <row r="121" spans="1:11" ht="34.5" customHeight="1">
      <c r="A121" s="3" t="s">
        <v>269</v>
      </c>
      <c r="B121" s="3" t="s">
        <v>270</v>
      </c>
      <c r="C121" s="3">
        <v>62</v>
      </c>
      <c r="D121" s="3" t="s">
        <v>266</v>
      </c>
      <c r="E121" s="3" t="s">
        <v>162</v>
      </c>
      <c r="F121" s="3">
        <f t="shared" si="9"/>
        <v>24.8</v>
      </c>
      <c r="G121" s="3">
        <v>81.67</v>
      </c>
      <c r="H121" s="3">
        <f t="shared" si="10"/>
        <v>49.002</v>
      </c>
      <c r="I121" s="3">
        <f t="shared" si="11"/>
        <v>73.802</v>
      </c>
      <c r="J121" s="3">
        <v>3</v>
      </c>
      <c r="K121" s="9"/>
    </row>
    <row r="122" spans="1:11" ht="34.5" customHeight="1">
      <c r="A122" s="3" t="s">
        <v>274</v>
      </c>
      <c r="B122" s="3" t="s">
        <v>275</v>
      </c>
      <c r="C122" s="3">
        <v>62.67</v>
      </c>
      <c r="D122" s="3" t="s">
        <v>266</v>
      </c>
      <c r="E122" s="3" t="s">
        <v>273</v>
      </c>
      <c r="F122" s="3">
        <f t="shared" si="9"/>
        <v>25.068</v>
      </c>
      <c r="G122" s="3">
        <v>91.33</v>
      </c>
      <c r="H122" s="3">
        <f t="shared" si="10"/>
        <v>54.797999999999995</v>
      </c>
      <c r="I122" s="3">
        <f t="shared" si="11"/>
        <v>79.866</v>
      </c>
      <c r="J122" s="3">
        <v>1</v>
      </c>
      <c r="K122" s="4" t="s">
        <v>396</v>
      </c>
    </row>
    <row r="123" spans="1:11" s="2" customFormat="1" ht="34.5" customHeight="1">
      <c r="A123" s="3" t="s">
        <v>271</v>
      </c>
      <c r="B123" s="3" t="s">
        <v>272</v>
      </c>
      <c r="C123" s="3">
        <v>63.33</v>
      </c>
      <c r="D123" s="3" t="s">
        <v>266</v>
      </c>
      <c r="E123" s="3" t="s">
        <v>273</v>
      </c>
      <c r="F123" s="3">
        <f t="shared" si="9"/>
        <v>25.332</v>
      </c>
      <c r="G123" s="3">
        <v>84.67</v>
      </c>
      <c r="H123" s="3">
        <f t="shared" si="10"/>
        <v>50.802</v>
      </c>
      <c r="I123" s="3">
        <f t="shared" si="11"/>
        <v>76.134</v>
      </c>
      <c r="J123" s="3">
        <v>2</v>
      </c>
      <c r="K123" s="8"/>
    </row>
    <row r="124" spans="1:11" ht="34.5" customHeight="1">
      <c r="A124" s="3" t="s">
        <v>276</v>
      </c>
      <c r="B124" s="3" t="s">
        <v>277</v>
      </c>
      <c r="C124" s="3">
        <v>62.33</v>
      </c>
      <c r="D124" s="3" t="s">
        <v>266</v>
      </c>
      <c r="E124" s="3" t="s">
        <v>273</v>
      </c>
      <c r="F124" s="3">
        <f t="shared" si="9"/>
        <v>24.932000000000002</v>
      </c>
      <c r="G124" s="3">
        <v>84.67</v>
      </c>
      <c r="H124" s="3">
        <f t="shared" si="10"/>
        <v>50.802</v>
      </c>
      <c r="I124" s="3">
        <f t="shared" si="11"/>
        <v>75.73400000000001</v>
      </c>
      <c r="J124" s="3">
        <v>3</v>
      </c>
      <c r="K124" s="9"/>
    </row>
    <row r="125" spans="1:11" s="2" customFormat="1" ht="34.5" customHeight="1">
      <c r="A125" s="3" t="s">
        <v>278</v>
      </c>
      <c r="B125" s="3" t="s">
        <v>279</v>
      </c>
      <c r="C125" s="3">
        <v>66</v>
      </c>
      <c r="D125" s="3" t="s">
        <v>280</v>
      </c>
      <c r="E125" s="3" t="s">
        <v>281</v>
      </c>
      <c r="F125" s="3">
        <f t="shared" si="9"/>
        <v>26.400000000000002</v>
      </c>
      <c r="G125" s="3">
        <v>84</v>
      </c>
      <c r="H125" s="3">
        <f t="shared" si="10"/>
        <v>50.4</v>
      </c>
      <c r="I125" s="3">
        <f t="shared" si="11"/>
        <v>76.8</v>
      </c>
      <c r="J125" s="3">
        <v>1</v>
      </c>
      <c r="K125" s="4" t="s">
        <v>396</v>
      </c>
    </row>
    <row r="126" spans="1:11" ht="34.5" customHeight="1">
      <c r="A126" s="3" t="s">
        <v>284</v>
      </c>
      <c r="B126" s="3" t="s">
        <v>285</v>
      </c>
      <c r="C126" s="3">
        <v>55</v>
      </c>
      <c r="D126" s="3" t="s">
        <v>280</v>
      </c>
      <c r="E126" s="3" t="s">
        <v>281</v>
      </c>
      <c r="F126" s="3">
        <f t="shared" si="9"/>
        <v>22</v>
      </c>
      <c r="G126" s="3">
        <v>79.33</v>
      </c>
      <c r="H126" s="3">
        <f t="shared" si="10"/>
        <v>47.598</v>
      </c>
      <c r="I126" s="3">
        <f t="shared" si="11"/>
        <v>69.598</v>
      </c>
      <c r="J126" s="3">
        <v>2</v>
      </c>
      <c r="K126" s="9"/>
    </row>
    <row r="127" spans="1:11" ht="34.5" customHeight="1">
      <c r="A127" s="3" t="s">
        <v>282</v>
      </c>
      <c r="B127" s="3" t="s">
        <v>283</v>
      </c>
      <c r="C127" s="3">
        <v>55.33</v>
      </c>
      <c r="D127" s="3" t="s">
        <v>280</v>
      </c>
      <c r="E127" s="3" t="s">
        <v>281</v>
      </c>
      <c r="F127" s="3">
        <f t="shared" si="9"/>
        <v>22.132</v>
      </c>
      <c r="G127" s="3">
        <v>0</v>
      </c>
      <c r="H127" s="3">
        <f t="shared" si="10"/>
        <v>0</v>
      </c>
      <c r="I127" s="3">
        <f t="shared" si="11"/>
        <v>22.132</v>
      </c>
      <c r="J127" s="3">
        <v>3</v>
      </c>
      <c r="K127" s="9"/>
    </row>
    <row r="128" spans="1:11" ht="34.5" customHeight="1">
      <c r="A128" s="3" t="s">
        <v>290</v>
      </c>
      <c r="B128" s="3" t="s">
        <v>291</v>
      </c>
      <c r="C128" s="3">
        <v>66.33</v>
      </c>
      <c r="D128" s="3" t="s">
        <v>288</v>
      </c>
      <c r="E128" s="3" t="s">
        <v>289</v>
      </c>
      <c r="F128" s="3">
        <f t="shared" si="9"/>
        <v>26.532</v>
      </c>
      <c r="G128" s="3">
        <v>89</v>
      </c>
      <c r="H128" s="3">
        <f t="shared" si="10"/>
        <v>53.4</v>
      </c>
      <c r="I128" s="3">
        <f t="shared" si="11"/>
        <v>79.932</v>
      </c>
      <c r="J128" s="3">
        <v>1</v>
      </c>
      <c r="K128" s="4" t="s">
        <v>396</v>
      </c>
    </row>
    <row r="129" spans="1:11" s="2" customFormat="1" ht="34.5" customHeight="1">
      <c r="A129" s="3" t="s">
        <v>286</v>
      </c>
      <c r="B129" s="3" t="s">
        <v>287</v>
      </c>
      <c r="C129" s="3">
        <v>70</v>
      </c>
      <c r="D129" s="3" t="s">
        <v>288</v>
      </c>
      <c r="E129" s="3" t="s">
        <v>289</v>
      </c>
      <c r="F129" s="3">
        <f t="shared" si="9"/>
        <v>28</v>
      </c>
      <c r="G129" s="3">
        <v>83</v>
      </c>
      <c r="H129" s="3">
        <f t="shared" si="10"/>
        <v>49.8</v>
      </c>
      <c r="I129" s="3">
        <f t="shared" si="11"/>
        <v>77.8</v>
      </c>
      <c r="J129" s="3">
        <v>2</v>
      </c>
      <c r="K129" s="8"/>
    </row>
    <row r="130" spans="1:11" ht="34.5" customHeight="1">
      <c r="A130" s="3" t="s">
        <v>292</v>
      </c>
      <c r="B130" s="3" t="s">
        <v>126</v>
      </c>
      <c r="C130" s="3">
        <v>66.33</v>
      </c>
      <c r="D130" s="3" t="s">
        <v>288</v>
      </c>
      <c r="E130" s="3" t="s">
        <v>289</v>
      </c>
      <c r="F130" s="3">
        <f t="shared" si="9"/>
        <v>26.532</v>
      </c>
      <c r="G130" s="3">
        <v>82</v>
      </c>
      <c r="H130" s="3">
        <f t="shared" si="10"/>
        <v>49.199999999999996</v>
      </c>
      <c r="I130" s="3">
        <f t="shared" si="11"/>
        <v>75.732</v>
      </c>
      <c r="J130" s="3">
        <v>3</v>
      </c>
      <c r="K130" s="9"/>
    </row>
    <row r="131" spans="1:11" ht="34.5" customHeight="1">
      <c r="A131" s="3" t="s">
        <v>293</v>
      </c>
      <c r="B131" s="3" t="s">
        <v>294</v>
      </c>
      <c r="C131" s="3">
        <v>66.33</v>
      </c>
      <c r="D131" s="3" t="s">
        <v>288</v>
      </c>
      <c r="E131" s="3" t="s">
        <v>289</v>
      </c>
      <c r="F131" s="3">
        <f aca="true" t="shared" si="12" ref="F131:F162">C131*40%</f>
        <v>26.532</v>
      </c>
      <c r="G131" s="3">
        <v>79.67</v>
      </c>
      <c r="H131" s="3">
        <f aca="true" t="shared" si="13" ref="H131:H162">G131*60%</f>
        <v>47.802</v>
      </c>
      <c r="I131" s="3">
        <f aca="true" t="shared" si="14" ref="I131:I162">F131+H131</f>
        <v>74.334</v>
      </c>
      <c r="J131" s="3">
        <v>4</v>
      </c>
      <c r="K131" s="9"/>
    </row>
    <row r="132" spans="1:11" s="2" customFormat="1" ht="34.5" customHeight="1">
      <c r="A132" s="3" t="s">
        <v>295</v>
      </c>
      <c r="B132" s="3" t="s">
        <v>296</v>
      </c>
      <c r="C132" s="3">
        <v>66</v>
      </c>
      <c r="D132" s="3" t="s">
        <v>297</v>
      </c>
      <c r="E132" s="3" t="s">
        <v>298</v>
      </c>
      <c r="F132" s="3">
        <f t="shared" si="12"/>
        <v>26.400000000000002</v>
      </c>
      <c r="G132" s="3">
        <v>87.33</v>
      </c>
      <c r="H132" s="3">
        <f t="shared" si="13"/>
        <v>52.397999999999996</v>
      </c>
      <c r="I132" s="3">
        <f t="shared" si="14"/>
        <v>78.798</v>
      </c>
      <c r="J132" s="3">
        <v>1</v>
      </c>
      <c r="K132" s="4" t="s">
        <v>396</v>
      </c>
    </row>
    <row r="133" spans="1:11" s="2" customFormat="1" ht="34.5" customHeight="1">
      <c r="A133" s="3" t="s">
        <v>299</v>
      </c>
      <c r="B133" s="3" t="s">
        <v>300</v>
      </c>
      <c r="C133" s="3">
        <v>64</v>
      </c>
      <c r="D133" s="3" t="s">
        <v>297</v>
      </c>
      <c r="E133" s="3" t="s">
        <v>298</v>
      </c>
      <c r="F133" s="3">
        <f t="shared" si="12"/>
        <v>25.6</v>
      </c>
      <c r="G133" s="3">
        <v>84.67</v>
      </c>
      <c r="H133" s="3">
        <f t="shared" si="13"/>
        <v>50.802</v>
      </c>
      <c r="I133" s="3">
        <f t="shared" si="14"/>
        <v>76.402</v>
      </c>
      <c r="J133" s="3">
        <v>2</v>
      </c>
      <c r="K133" s="4" t="s">
        <v>396</v>
      </c>
    </row>
    <row r="134" spans="1:11" ht="34.5" customHeight="1">
      <c r="A134" s="3" t="s">
        <v>301</v>
      </c>
      <c r="B134" s="3" t="s">
        <v>302</v>
      </c>
      <c r="C134" s="3">
        <v>62</v>
      </c>
      <c r="D134" s="3" t="s">
        <v>297</v>
      </c>
      <c r="E134" s="3" t="s">
        <v>298</v>
      </c>
      <c r="F134" s="3">
        <f t="shared" si="12"/>
        <v>24.8</v>
      </c>
      <c r="G134" s="3">
        <v>82.67</v>
      </c>
      <c r="H134" s="3">
        <f t="shared" si="13"/>
        <v>49.602</v>
      </c>
      <c r="I134" s="3">
        <f t="shared" si="14"/>
        <v>74.402</v>
      </c>
      <c r="J134" s="3">
        <v>3</v>
      </c>
      <c r="K134" s="9"/>
    </row>
    <row r="135" spans="1:11" ht="34.5" customHeight="1">
      <c r="A135" s="3" t="s">
        <v>307</v>
      </c>
      <c r="B135" s="3" t="s">
        <v>308</v>
      </c>
      <c r="C135" s="3">
        <v>60</v>
      </c>
      <c r="D135" s="3" t="s">
        <v>297</v>
      </c>
      <c r="E135" s="3" t="s">
        <v>298</v>
      </c>
      <c r="F135" s="3">
        <f t="shared" si="12"/>
        <v>24</v>
      </c>
      <c r="G135" s="3">
        <v>83.67</v>
      </c>
      <c r="H135" s="3">
        <f t="shared" si="13"/>
        <v>50.202</v>
      </c>
      <c r="I135" s="3">
        <f t="shared" si="14"/>
        <v>74.202</v>
      </c>
      <c r="J135" s="3">
        <v>4</v>
      </c>
      <c r="K135" s="9"/>
    </row>
    <row r="136" spans="1:11" ht="34.5" customHeight="1">
      <c r="A136" s="3" t="s">
        <v>305</v>
      </c>
      <c r="B136" s="3" t="s">
        <v>306</v>
      </c>
      <c r="C136" s="3">
        <v>60.67</v>
      </c>
      <c r="D136" s="3" t="s">
        <v>297</v>
      </c>
      <c r="E136" s="3" t="s">
        <v>298</v>
      </c>
      <c r="F136" s="3">
        <f t="shared" si="12"/>
        <v>24.268</v>
      </c>
      <c r="G136" s="3">
        <v>81</v>
      </c>
      <c r="H136" s="3">
        <f t="shared" si="13"/>
        <v>48.6</v>
      </c>
      <c r="I136" s="3">
        <f t="shared" si="14"/>
        <v>72.868</v>
      </c>
      <c r="J136" s="3">
        <v>5</v>
      </c>
      <c r="K136" s="9"/>
    </row>
    <row r="137" spans="1:11" ht="34.5" customHeight="1">
      <c r="A137" s="3" t="s">
        <v>303</v>
      </c>
      <c r="B137" s="3" t="s">
        <v>304</v>
      </c>
      <c r="C137" s="3">
        <v>62</v>
      </c>
      <c r="D137" s="3" t="s">
        <v>297</v>
      </c>
      <c r="E137" s="3" t="s">
        <v>298</v>
      </c>
      <c r="F137" s="3">
        <f t="shared" si="12"/>
        <v>24.8</v>
      </c>
      <c r="G137" s="3">
        <v>0</v>
      </c>
      <c r="H137" s="3">
        <f t="shared" si="13"/>
        <v>0</v>
      </c>
      <c r="I137" s="3">
        <f t="shared" si="14"/>
        <v>24.8</v>
      </c>
      <c r="J137" s="3">
        <v>6</v>
      </c>
      <c r="K137" s="9"/>
    </row>
    <row r="138" spans="1:11" s="2" customFormat="1" ht="34.5" customHeight="1">
      <c r="A138" s="3" t="s">
        <v>309</v>
      </c>
      <c r="B138" s="3" t="s">
        <v>310</v>
      </c>
      <c r="C138" s="3">
        <v>61.33</v>
      </c>
      <c r="D138" s="3" t="s">
        <v>297</v>
      </c>
      <c r="E138" s="3" t="s">
        <v>311</v>
      </c>
      <c r="F138" s="3">
        <f t="shared" si="12"/>
        <v>24.532</v>
      </c>
      <c r="G138" s="3">
        <v>84.33</v>
      </c>
      <c r="H138" s="3">
        <f t="shared" si="13"/>
        <v>50.598</v>
      </c>
      <c r="I138" s="3">
        <f t="shared" si="14"/>
        <v>75.13</v>
      </c>
      <c r="J138" s="3">
        <v>1</v>
      </c>
      <c r="K138" s="4" t="s">
        <v>396</v>
      </c>
    </row>
    <row r="139" spans="1:11" s="2" customFormat="1" ht="34.5" customHeight="1">
      <c r="A139" s="3" t="s">
        <v>312</v>
      </c>
      <c r="B139" s="3" t="s">
        <v>313</v>
      </c>
      <c r="C139" s="3">
        <v>68.67</v>
      </c>
      <c r="D139" s="3" t="s">
        <v>314</v>
      </c>
      <c r="E139" s="3" t="s">
        <v>315</v>
      </c>
      <c r="F139" s="3">
        <f t="shared" si="12"/>
        <v>27.468000000000004</v>
      </c>
      <c r="G139" s="3">
        <v>85.57</v>
      </c>
      <c r="H139" s="3">
        <f t="shared" si="13"/>
        <v>51.34199999999999</v>
      </c>
      <c r="I139" s="3">
        <f t="shared" si="14"/>
        <v>78.81</v>
      </c>
      <c r="J139" s="3">
        <v>1</v>
      </c>
      <c r="K139" s="4" t="s">
        <v>396</v>
      </c>
    </row>
    <row r="140" spans="1:11" ht="34.5" customHeight="1">
      <c r="A140" s="3" t="s">
        <v>316</v>
      </c>
      <c r="B140" s="3" t="s">
        <v>317</v>
      </c>
      <c r="C140" s="3">
        <v>48</v>
      </c>
      <c r="D140" s="3" t="s">
        <v>314</v>
      </c>
      <c r="E140" s="3" t="s">
        <v>315</v>
      </c>
      <c r="F140" s="3">
        <f t="shared" si="12"/>
        <v>19.200000000000003</v>
      </c>
      <c r="G140" s="3">
        <v>0</v>
      </c>
      <c r="H140" s="3">
        <f t="shared" si="13"/>
        <v>0</v>
      </c>
      <c r="I140" s="3">
        <f t="shared" si="14"/>
        <v>19.200000000000003</v>
      </c>
      <c r="J140" s="3">
        <v>2</v>
      </c>
      <c r="K140" s="9"/>
    </row>
    <row r="141" spans="1:11" s="2" customFormat="1" ht="34.5" customHeight="1">
      <c r="A141" s="3" t="s">
        <v>318</v>
      </c>
      <c r="B141" s="3" t="s">
        <v>319</v>
      </c>
      <c r="C141" s="3">
        <v>73.33</v>
      </c>
      <c r="D141" s="3" t="s">
        <v>320</v>
      </c>
      <c r="E141" s="3" t="s">
        <v>321</v>
      </c>
      <c r="F141" s="3">
        <f t="shared" si="12"/>
        <v>29.332</v>
      </c>
      <c r="G141" s="3">
        <v>82.6</v>
      </c>
      <c r="H141" s="3">
        <f t="shared" si="13"/>
        <v>49.559999999999995</v>
      </c>
      <c r="I141" s="3">
        <f t="shared" si="14"/>
        <v>78.892</v>
      </c>
      <c r="J141" s="3">
        <v>1</v>
      </c>
      <c r="K141" s="4" t="s">
        <v>396</v>
      </c>
    </row>
    <row r="142" spans="1:11" s="2" customFormat="1" ht="34.5" customHeight="1">
      <c r="A142" s="3" t="s">
        <v>328</v>
      </c>
      <c r="B142" s="3" t="s">
        <v>329</v>
      </c>
      <c r="C142" s="3">
        <v>63</v>
      </c>
      <c r="D142" s="3" t="s">
        <v>320</v>
      </c>
      <c r="E142" s="3" t="s">
        <v>321</v>
      </c>
      <c r="F142" s="3">
        <f t="shared" si="12"/>
        <v>25.200000000000003</v>
      </c>
      <c r="G142" s="3">
        <v>89.22</v>
      </c>
      <c r="H142" s="3">
        <f t="shared" si="13"/>
        <v>53.532</v>
      </c>
      <c r="I142" s="3">
        <f t="shared" si="14"/>
        <v>78.732</v>
      </c>
      <c r="J142" s="3">
        <v>2</v>
      </c>
      <c r="K142" s="4" t="s">
        <v>396</v>
      </c>
    </row>
    <row r="143" spans="1:11" s="2" customFormat="1" ht="34.5" customHeight="1">
      <c r="A143" s="3" t="s">
        <v>322</v>
      </c>
      <c r="B143" s="3" t="s">
        <v>323</v>
      </c>
      <c r="C143" s="3">
        <v>66</v>
      </c>
      <c r="D143" s="3" t="s">
        <v>320</v>
      </c>
      <c r="E143" s="3" t="s">
        <v>321</v>
      </c>
      <c r="F143" s="3">
        <f t="shared" si="12"/>
        <v>26.400000000000002</v>
      </c>
      <c r="G143" s="3">
        <v>85.37</v>
      </c>
      <c r="H143" s="3">
        <f t="shared" si="13"/>
        <v>51.222</v>
      </c>
      <c r="I143" s="3">
        <f t="shared" si="14"/>
        <v>77.622</v>
      </c>
      <c r="J143" s="3">
        <v>3</v>
      </c>
      <c r="K143" s="4" t="s">
        <v>396</v>
      </c>
    </row>
    <row r="144" spans="1:11" ht="34.5" customHeight="1">
      <c r="A144" s="3" t="s">
        <v>342</v>
      </c>
      <c r="B144" s="3" t="s">
        <v>343</v>
      </c>
      <c r="C144" s="3">
        <v>60</v>
      </c>
      <c r="D144" s="3" t="s">
        <v>320</v>
      </c>
      <c r="E144" s="3" t="s">
        <v>321</v>
      </c>
      <c r="F144" s="3">
        <f t="shared" si="12"/>
        <v>24</v>
      </c>
      <c r="G144" s="3">
        <v>88.87</v>
      </c>
      <c r="H144" s="3">
        <f t="shared" si="13"/>
        <v>53.322</v>
      </c>
      <c r="I144" s="3">
        <f t="shared" si="14"/>
        <v>77.322</v>
      </c>
      <c r="J144" s="3">
        <v>4</v>
      </c>
      <c r="K144" s="4" t="s">
        <v>396</v>
      </c>
    </row>
    <row r="145" spans="1:11" s="2" customFormat="1" ht="34.5" customHeight="1">
      <c r="A145" s="3" t="s">
        <v>334</v>
      </c>
      <c r="B145" s="3" t="s">
        <v>335</v>
      </c>
      <c r="C145" s="3">
        <v>61.67</v>
      </c>
      <c r="D145" s="3" t="s">
        <v>320</v>
      </c>
      <c r="E145" s="3" t="s">
        <v>321</v>
      </c>
      <c r="F145" s="3">
        <f>C145*40%</f>
        <v>24.668000000000003</v>
      </c>
      <c r="G145" s="3">
        <v>87.12</v>
      </c>
      <c r="H145" s="3">
        <f>G145*60%</f>
        <v>52.272</v>
      </c>
      <c r="I145" s="3">
        <f>F145+H145</f>
        <v>76.94</v>
      </c>
      <c r="J145" s="3">
        <v>5</v>
      </c>
      <c r="K145" s="4" t="s">
        <v>396</v>
      </c>
    </row>
    <row r="146" spans="1:11" ht="34.5" customHeight="1">
      <c r="A146" s="3" t="s">
        <v>324</v>
      </c>
      <c r="B146" s="3" t="s">
        <v>325</v>
      </c>
      <c r="C146" s="3">
        <v>65.67</v>
      </c>
      <c r="D146" s="3" t="s">
        <v>320</v>
      </c>
      <c r="E146" s="3" t="s">
        <v>321</v>
      </c>
      <c r="F146" s="3">
        <f t="shared" si="12"/>
        <v>26.268</v>
      </c>
      <c r="G146" s="3">
        <v>82.8</v>
      </c>
      <c r="H146" s="3">
        <f t="shared" si="13"/>
        <v>49.68</v>
      </c>
      <c r="I146" s="3">
        <f t="shared" si="14"/>
        <v>75.94800000000001</v>
      </c>
      <c r="J146" s="3">
        <v>6</v>
      </c>
      <c r="K146" s="4" t="s">
        <v>396</v>
      </c>
    </row>
    <row r="147" spans="1:11" ht="34.5" customHeight="1">
      <c r="A147" s="3" t="s">
        <v>336</v>
      </c>
      <c r="B147" s="3" t="s">
        <v>337</v>
      </c>
      <c r="C147" s="3">
        <v>61</v>
      </c>
      <c r="D147" s="3" t="s">
        <v>320</v>
      </c>
      <c r="E147" s="3" t="s">
        <v>321</v>
      </c>
      <c r="F147" s="3">
        <f t="shared" si="12"/>
        <v>24.400000000000002</v>
      </c>
      <c r="G147" s="3">
        <v>85.53</v>
      </c>
      <c r="H147" s="3">
        <f t="shared" si="13"/>
        <v>51.318</v>
      </c>
      <c r="I147" s="3">
        <f t="shared" si="14"/>
        <v>75.718</v>
      </c>
      <c r="J147" s="3">
        <v>7</v>
      </c>
      <c r="K147" s="4" t="s">
        <v>396</v>
      </c>
    </row>
    <row r="148" spans="1:11" s="2" customFormat="1" ht="34.5" customHeight="1">
      <c r="A148" s="3" t="s">
        <v>332</v>
      </c>
      <c r="B148" s="3" t="s">
        <v>333</v>
      </c>
      <c r="C148" s="3">
        <v>62.67</v>
      </c>
      <c r="D148" s="3" t="s">
        <v>320</v>
      </c>
      <c r="E148" s="3" t="s">
        <v>321</v>
      </c>
      <c r="F148" s="3">
        <f t="shared" si="12"/>
        <v>25.068</v>
      </c>
      <c r="G148" s="3">
        <v>84.27</v>
      </c>
      <c r="H148" s="3">
        <f t="shared" si="13"/>
        <v>50.562</v>
      </c>
      <c r="I148" s="3">
        <f t="shared" si="14"/>
        <v>75.63</v>
      </c>
      <c r="J148" s="3">
        <v>8</v>
      </c>
      <c r="K148" s="8"/>
    </row>
    <row r="149" spans="1:11" s="2" customFormat="1" ht="34.5" customHeight="1">
      <c r="A149" s="3" t="s">
        <v>354</v>
      </c>
      <c r="B149" s="3" t="s">
        <v>355</v>
      </c>
      <c r="C149" s="3">
        <v>56</v>
      </c>
      <c r="D149" s="3" t="s">
        <v>320</v>
      </c>
      <c r="E149" s="3" t="s">
        <v>321</v>
      </c>
      <c r="F149" s="3">
        <f t="shared" si="12"/>
        <v>22.400000000000002</v>
      </c>
      <c r="G149" s="3">
        <v>88.07</v>
      </c>
      <c r="H149" s="3">
        <f t="shared" si="13"/>
        <v>52.84199999999999</v>
      </c>
      <c r="I149" s="3">
        <f t="shared" si="14"/>
        <v>75.24199999999999</v>
      </c>
      <c r="J149" s="3">
        <v>9</v>
      </c>
      <c r="K149" s="8"/>
    </row>
    <row r="150" spans="1:11" ht="34.5" customHeight="1">
      <c r="A150" s="3" t="s">
        <v>326</v>
      </c>
      <c r="B150" s="3" t="s">
        <v>327</v>
      </c>
      <c r="C150" s="3">
        <v>64.67</v>
      </c>
      <c r="D150" s="3" t="s">
        <v>320</v>
      </c>
      <c r="E150" s="3" t="s">
        <v>321</v>
      </c>
      <c r="F150" s="3">
        <f t="shared" si="12"/>
        <v>25.868000000000002</v>
      </c>
      <c r="G150" s="3">
        <v>81.43</v>
      </c>
      <c r="H150" s="3">
        <f t="shared" si="13"/>
        <v>48.858000000000004</v>
      </c>
      <c r="I150" s="3">
        <f t="shared" si="14"/>
        <v>74.726</v>
      </c>
      <c r="J150" s="3">
        <v>10</v>
      </c>
      <c r="K150" s="9"/>
    </row>
    <row r="151" spans="1:11" ht="34.5" customHeight="1">
      <c r="A151" s="3" t="s">
        <v>350</v>
      </c>
      <c r="B151" s="3" t="s">
        <v>351</v>
      </c>
      <c r="C151" s="3">
        <v>57.33</v>
      </c>
      <c r="D151" s="3" t="s">
        <v>320</v>
      </c>
      <c r="E151" s="3" t="s">
        <v>321</v>
      </c>
      <c r="F151" s="3">
        <f t="shared" si="12"/>
        <v>22.932000000000002</v>
      </c>
      <c r="G151" s="3">
        <v>85.87</v>
      </c>
      <c r="H151" s="3">
        <f t="shared" si="13"/>
        <v>51.522</v>
      </c>
      <c r="I151" s="3">
        <f t="shared" si="14"/>
        <v>74.45400000000001</v>
      </c>
      <c r="J151" s="3">
        <v>11</v>
      </c>
      <c r="K151" s="9"/>
    </row>
    <row r="152" spans="1:11" s="2" customFormat="1" ht="34.5" customHeight="1">
      <c r="A152" s="3" t="s">
        <v>344</v>
      </c>
      <c r="B152" s="3" t="s">
        <v>345</v>
      </c>
      <c r="C152" s="3">
        <v>59.33</v>
      </c>
      <c r="D152" s="3" t="s">
        <v>320</v>
      </c>
      <c r="E152" s="3" t="s">
        <v>321</v>
      </c>
      <c r="F152" s="3">
        <f t="shared" si="12"/>
        <v>23.732</v>
      </c>
      <c r="G152" s="3">
        <v>83.77</v>
      </c>
      <c r="H152" s="3">
        <f t="shared" si="13"/>
        <v>50.26199999999999</v>
      </c>
      <c r="I152" s="3">
        <f t="shared" si="14"/>
        <v>73.994</v>
      </c>
      <c r="J152" s="3">
        <v>12</v>
      </c>
      <c r="K152" s="8"/>
    </row>
    <row r="153" spans="1:11" ht="34.5" customHeight="1">
      <c r="A153" s="3" t="s">
        <v>346</v>
      </c>
      <c r="B153" s="3" t="s">
        <v>347</v>
      </c>
      <c r="C153" s="3">
        <v>59.33</v>
      </c>
      <c r="D153" s="3" t="s">
        <v>320</v>
      </c>
      <c r="E153" s="3" t="s">
        <v>321</v>
      </c>
      <c r="F153" s="3">
        <f t="shared" si="12"/>
        <v>23.732</v>
      </c>
      <c r="G153" s="3">
        <v>83.68</v>
      </c>
      <c r="H153" s="3">
        <f t="shared" si="13"/>
        <v>50.208000000000006</v>
      </c>
      <c r="I153" s="3">
        <f t="shared" si="14"/>
        <v>73.94</v>
      </c>
      <c r="J153" s="3">
        <v>13</v>
      </c>
      <c r="K153" s="9"/>
    </row>
    <row r="154" spans="1:11" ht="34.5" customHeight="1">
      <c r="A154" s="3" t="s">
        <v>330</v>
      </c>
      <c r="B154" s="3" t="s">
        <v>331</v>
      </c>
      <c r="C154" s="3">
        <v>62.67</v>
      </c>
      <c r="D154" s="3" t="s">
        <v>320</v>
      </c>
      <c r="E154" s="3" t="s">
        <v>321</v>
      </c>
      <c r="F154" s="3">
        <f t="shared" si="12"/>
        <v>25.068</v>
      </c>
      <c r="G154" s="3">
        <v>81.17</v>
      </c>
      <c r="H154" s="3">
        <f t="shared" si="13"/>
        <v>48.702</v>
      </c>
      <c r="I154" s="3">
        <f t="shared" si="14"/>
        <v>73.77</v>
      </c>
      <c r="J154" s="3">
        <v>14</v>
      </c>
      <c r="K154" s="9"/>
    </row>
    <row r="155" spans="1:11" ht="34.5" customHeight="1">
      <c r="A155" s="3" t="s">
        <v>340</v>
      </c>
      <c r="B155" s="3" t="s">
        <v>341</v>
      </c>
      <c r="C155" s="3">
        <v>60</v>
      </c>
      <c r="D155" s="3" t="s">
        <v>320</v>
      </c>
      <c r="E155" s="3" t="s">
        <v>321</v>
      </c>
      <c r="F155" s="3">
        <f t="shared" si="12"/>
        <v>24</v>
      </c>
      <c r="G155" s="3">
        <v>82.72</v>
      </c>
      <c r="H155" s="3">
        <f t="shared" si="13"/>
        <v>49.632</v>
      </c>
      <c r="I155" s="3">
        <f t="shared" si="14"/>
        <v>73.632</v>
      </c>
      <c r="J155" s="3">
        <v>15</v>
      </c>
      <c r="K155" s="9"/>
    </row>
    <row r="156" spans="1:11" ht="34.5" customHeight="1">
      <c r="A156" s="3" t="s">
        <v>358</v>
      </c>
      <c r="B156" s="3" t="s">
        <v>359</v>
      </c>
      <c r="C156" s="3">
        <v>55.33</v>
      </c>
      <c r="D156" s="3" t="s">
        <v>320</v>
      </c>
      <c r="E156" s="3" t="s">
        <v>321</v>
      </c>
      <c r="F156" s="3">
        <f t="shared" si="12"/>
        <v>22.132</v>
      </c>
      <c r="G156" s="3">
        <v>85.12</v>
      </c>
      <c r="H156" s="3">
        <f t="shared" si="13"/>
        <v>51.072</v>
      </c>
      <c r="I156" s="3">
        <f t="shared" si="14"/>
        <v>73.20400000000001</v>
      </c>
      <c r="J156" s="3">
        <v>16</v>
      </c>
      <c r="K156" s="9"/>
    </row>
    <row r="157" spans="1:11" ht="34.5" customHeight="1">
      <c r="A157" s="3" t="s">
        <v>362</v>
      </c>
      <c r="B157" s="3" t="s">
        <v>363</v>
      </c>
      <c r="C157" s="3">
        <v>54.67</v>
      </c>
      <c r="D157" s="3" t="s">
        <v>320</v>
      </c>
      <c r="E157" s="3" t="s">
        <v>321</v>
      </c>
      <c r="F157" s="3">
        <f t="shared" si="12"/>
        <v>21.868000000000002</v>
      </c>
      <c r="G157" s="3">
        <v>85.1</v>
      </c>
      <c r="H157" s="3">
        <f t="shared" si="13"/>
        <v>51.059999999999995</v>
      </c>
      <c r="I157" s="3">
        <f t="shared" si="14"/>
        <v>72.928</v>
      </c>
      <c r="J157" s="3">
        <v>17</v>
      </c>
      <c r="K157" s="9"/>
    </row>
    <row r="158" spans="1:11" ht="34.5" customHeight="1">
      <c r="A158" s="3" t="s">
        <v>352</v>
      </c>
      <c r="B158" s="3" t="s">
        <v>353</v>
      </c>
      <c r="C158" s="3">
        <v>56.33</v>
      </c>
      <c r="D158" s="3" t="s">
        <v>320</v>
      </c>
      <c r="E158" s="3" t="s">
        <v>321</v>
      </c>
      <c r="F158" s="3">
        <f t="shared" si="12"/>
        <v>22.532</v>
      </c>
      <c r="G158" s="3">
        <v>81.47</v>
      </c>
      <c r="H158" s="3">
        <f t="shared" si="13"/>
        <v>48.882</v>
      </c>
      <c r="I158" s="3">
        <f t="shared" si="14"/>
        <v>71.414</v>
      </c>
      <c r="J158" s="3">
        <v>18</v>
      </c>
      <c r="K158" s="9"/>
    </row>
    <row r="159" spans="1:11" ht="34.5" customHeight="1">
      <c r="A159" s="3" t="s">
        <v>360</v>
      </c>
      <c r="B159" s="3" t="s">
        <v>361</v>
      </c>
      <c r="C159" s="3">
        <v>54.67</v>
      </c>
      <c r="D159" s="3" t="s">
        <v>320</v>
      </c>
      <c r="E159" s="3" t="s">
        <v>321</v>
      </c>
      <c r="F159" s="3">
        <f t="shared" si="12"/>
        <v>21.868000000000002</v>
      </c>
      <c r="G159" s="3">
        <v>82.4</v>
      </c>
      <c r="H159" s="3">
        <f t="shared" si="13"/>
        <v>49.440000000000005</v>
      </c>
      <c r="I159" s="3">
        <f t="shared" si="14"/>
        <v>71.308</v>
      </c>
      <c r="J159" s="3">
        <v>19</v>
      </c>
      <c r="K159" s="9"/>
    </row>
    <row r="160" spans="1:11" ht="34.5" customHeight="1">
      <c r="A160" s="3" t="s">
        <v>356</v>
      </c>
      <c r="B160" s="3" t="s">
        <v>357</v>
      </c>
      <c r="C160" s="3">
        <v>55.67</v>
      </c>
      <c r="D160" s="3" t="s">
        <v>320</v>
      </c>
      <c r="E160" s="3" t="s">
        <v>321</v>
      </c>
      <c r="F160" s="3">
        <f t="shared" si="12"/>
        <v>22.268</v>
      </c>
      <c r="G160" s="3">
        <v>80.8</v>
      </c>
      <c r="H160" s="3">
        <f t="shared" si="13"/>
        <v>48.48</v>
      </c>
      <c r="I160" s="3">
        <f t="shared" si="14"/>
        <v>70.74799999999999</v>
      </c>
      <c r="J160" s="3" t="s">
        <v>399</v>
      </c>
      <c r="K160" s="9"/>
    </row>
    <row r="161" spans="1:11" ht="34.5" customHeight="1">
      <c r="A161" s="3" t="s">
        <v>338</v>
      </c>
      <c r="B161" s="3" t="s">
        <v>339</v>
      </c>
      <c r="C161" s="3">
        <v>60.67</v>
      </c>
      <c r="D161" s="3" t="s">
        <v>320</v>
      </c>
      <c r="E161" s="3" t="s">
        <v>321</v>
      </c>
      <c r="F161" s="3">
        <f t="shared" si="12"/>
        <v>24.268</v>
      </c>
      <c r="G161" s="3">
        <v>0</v>
      </c>
      <c r="H161" s="3">
        <f t="shared" si="13"/>
        <v>0</v>
      </c>
      <c r="I161" s="3">
        <f t="shared" si="14"/>
        <v>24.268</v>
      </c>
      <c r="J161" s="3">
        <v>21</v>
      </c>
      <c r="K161" s="9"/>
    </row>
    <row r="162" spans="1:11" ht="34.5" customHeight="1">
      <c r="A162" s="3" t="s">
        <v>348</v>
      </c>
      <c r="B162" s="3" t="s">
        <v>349</v>
      </c>
      <c r="C162" s="3">
        <v>57.67</v>
      </c>
      <c r="D162" s="3" t="s">
        <v>320</v>
      </c>
      <c r="E162" s="3" t="s">
        <v>321</v>
      </c>
      <c r="F162" s="3">
        <f t="shared" si="12"/>
        <v>23.068</v>
      </c>
      <c r="G162" s="3">
        <v>0</v>
      </c>
      <c r="H162" s="3">
        <f t="shared" si="13"/>
        <v>0</v>
      </c>
      <c r="I162" s="3">
        <f t="shared" si="14"/>
        <v>23.068</v>
      </c>
      <c r="J162" s="3">
        <v>22</v>
      </c>
      <c r="K162" s="9"/>
    </row>
    <row r="163" spans="1:11" s="2" customFormat="1" ht="34.5" customHeight="1">
      <c r="A163" s="3" t="s">
        <v>365</v>
      </c>
      <c r="B163" s="3" t="s">
        <v>366</v>
      </c>
      <c r="C163" s="3">
        <v>67</v>
      </c>
      <c r="D163" s="3" t="s">
        <v>320</v>
      </c>
      <c r="E163" s="3" t="s">
        <v>364</v>
      </c>
      <c r="F163" s="3">
        <f aca="true" t="shared" si="15" ref="F163:F171">C163*40%</f>
        <v>26.8</v>
      </c>
      <c r="G163" s="3">
        <v>89.15</v>
      </c>
      <c r="H163" s="3">
        <f aca="true" t="shared" si="16" ref="H163:H171">G163*60%</f>
        <v>53.49</v>
      </c>
      <c r="I163" s="3">
        <f aca="true" t="shared" si="17" ref="I163:I171">F163+H163</f>
        <v>80.29</v>
      </c>
      <c r="J163" s="3">
        <v>1</v>
      </c>
      <c r="K163" s="4" t="s">
        <v>396</v>
      </c>
    </row>
    <row r="164" spans="1:11" s="2" customFormat="1" ht="34.5" customHeight="1">
      <c r="A164" s="3" t="s">
        <v>367</v>
      </c>
      <c r="B164" s="3" t="s">
        <v>368</v>
      </c>
      <c r="C164" s="3">
        <v>67</v>
      </c>
      <c r="D164" s="3" t="s">
        <v>320</v>
      </c>
      <c r="E164" s="3" t="s">
        <v>364</v>
      </c>
      <c r="F164" s="3">
        <f t="shared" si="15"/>
        <v>26.8</v>
      </c>
      <c r="G164" s="3">
        <v>88.12</v>
      </c>
      <c r="H164" s="3">
        <f t="shared" si="16"/>
        <v>52.872</v>
      </c>
      <c r="I164" s="3">
        <f t="shared" si="17"/>
        <v>79.672</v>
      </c>
      <c r="J164" s="3">
        <v>2</v>
      </c>
      <c r="K164" s="4" t="s">
        <v>396</v>
      </c>
    </row>
    <row r="165" spans="1:11" ht="34.5" customHeight="1">
      <c r="A165" s="3" t="s">
        <v>371</v>
      </c>
      <c r="B165" s="3" t="s">
        <v>372</v>
      </c>
      <c r="C165" s="3">
        <v>64.67</v>
      </c>
      <c r="D165" s="3" t="s">
        <v>320</v>
      </c>
      <c r="E165" s="3" t="s">
        <v>364</v>
      </c>
      <c r="F165" s="3">
        <f t="shared" si="15"/>
        <v>25.868000000000002</v>
      </c>
      <c r="G165" s="3">
        <v>86.5</v>
      </c>
      <c r="H165" s="3">
        <f t="shared" si="16"/>
        <v>51.9</v>
      </c>
      <c r="I165" s="3">
        <f t="shared" si="17"/>
        <v>77.768</v>
      </c>
      <c r="J165" s="3">
        <v>3</v>
      </c>
      <c r="K165" s="4" t="s">
        <v>396</v>
      </c>
    </row>
    <row r="166" spans="1:11" s="2" customFormat="1" ht="34.5" customHeight="1">
      <c r="A166" s="3" t="s">
        <v>375</v>
      </c>
      <c r="B166" s="3" t="s">
        <v>376</v>
      </c>
      <c r="C166" s="3">
        <v>64</v>
      </c>
      <c r="D166" s="3" t="s">
        <v>320</v>
      </c>
      <c r="E166" s="3" t="s">
        <v>364</v>
      </c>
      <c r="F166" s="3">
        <f t="shared" si="15"/>
        <v>25.6</v>
      </c>
      <c r="G166" s="3">
        <v>85.63</v>
      </c>
      <c r="H166" s="3">
        <f t="shared" si="16"/>
        <v>51.37799999999999</v>
      </c>
      <c r="I166" s="3">
        <f t="shared" si="17"/>
        <v>76.978</v>
      </c>
      <c r="J166" s="3">
        <v>4</v>
      </c>
      <c r="K166" s="8"/>
    </row>
    <row r="167" spans="1:11" ht="34.5" customHeight="1">
      <c r="A167" s="3" t="s">
        <v>373</v>
      </c>
      <c r="B167" s="3" t="s">
        <v>374</v>
      </c>
      <c r="C167" s="3">
        <v>64.33</v>
      </c>
      <c r="D167" s="3" t="s">
        <v>320</v>
      </c>
      <c r="E167" s="3" t="s">
        <v>364</v>
      </c>
      <c r="F167" s="3">
        <f t="shared" si="15"/>
        <v>25.732</v>
      </c>
      <c r="G167" s="3">
        <v>83.17</v>
      </c>
      <c r="H167" s="3">
        <f t="shared" si="16"/>
        <v>49.902</v>
      </c>
      <c r="I167" s="3">
        <f t="shared" si="17"/>
        <v>75.634</v>
      </c>
      <c r="J167" s="3">
        <v>5</v>
      </c>
      <c r="K167" s="9"/>
    </row>
    <row r="168" spans="1:11" ht="34.5" customHeight="1">
      <c r="A168" s="3" t="s">
        <v>379</v>
      </c>
      <c r="B168" s="3" t="s">
        <v>380</v>
      </c>
      <c r="C168" s="3">
        <v>64</v>
      </c>
      <c r="D168" s="3" t="s">
        <v>320</v>
      </c>
      <c r="E168" s="3" t="s">
        <v>364</v>
      </c>
      <c r="F168" s="3">
        <f t="shared" si="15"/>
        <v>25.6</v>
      </c>
      <c r="G168" s="3">
        <v>83.33</v>
      </c>
      <c r="H168" s="3">
        <f t="shared" si="16"/>
        <v>49.998</v>
      </c>
      <c r="I168" s="3">
        <f t="shared" si="17"/>
        <v>75.598</v>
      </c>
      <c r="J168" s="3">
        <v>6</v>
      </c>
      <c r="K168" s="9"/>
    </row>
    <row r="169" spans="1:11" ht="34.5" customHeight="1">
      <c r="A169" s="3" t="s">
        <v>377</v>
      </c>
      <c r="B169" s="3" t="s">
        <v>378</v>
      </c>
      <c r="C169" s="3">
        <v>64</v>
      </c>
      <c r="D169" s="3" t="s">
        <v>320</v>
      </c>
      <c r="E169" s="3" t="s">
        <v>364</v>
      </c>
      <c r="F169" s="3">
        <f t="shared" si="15"/>
        <v>25.6</v>
      </c>
      <c r="G169" s="3">
        <v>82.8</v>
      </c>
      <c r="H169" s="3">
        <f t="shared" si="16"/>
        <v>49.68</v>
      </c>
      <c r="I169" s="3">
        <f t="shared" si="17"/>
        <v>75.28</v>
      </c>
      <c r="J169" s="3">
        <v>7</v>
      </c>
      <c r="K169" s="9"/>
    </row>
    <row r="170" spans="1:11" ht="34.5" customHeight="1">
      <c r="A170" s="3" t="s">
        <v>381</v>
      </c>
      <c r="B170" s="3" t="s">
        <v>382</v>
      </c>
      <c r="C170" s="3">
        <v>64</v>
      </c>
      <c r="D170" s="3" t="s">
        <v>320</v>
      </c>
      <c r="E170" s="3" t="s">
        <v>364</v>
      </c>
      <c r="F170" s="3">
        <f t="shared" si="15"/>
        <v>25.6</v>
      </c>
      <c r="G170" s="3">
        <v>81.9</v>
      </c>
      <c r="H170" s="3">
        <f t="shared" si="16"/>
        <v>49.14</v>
      </c>
      <c r="I170" s="3">
        <f t="shared" si="17"/>
        <v>74.74000000000001</v>
      </c>
      <c r="J170" s="3">
        <v>8</v>
      </c>
      <c r="K170" s="9"/>
    </row>
    <row r="171" spans="1:11" ht="34.5" customHeight="1">
      <c r="A171" s="3" t="s">
        <v>369</v>
      </c>
      <c r="B171" s="3" t="s">
        <v>370</v>
      </c>
      <c r="C171" s="3">
        <v>67</v>
      </c>
      <c r="D171" s="3" t="s">
        <v>320</v>
      </c>
      <c r="E171" s="3" t="s">
        <v>364</v>
      </c>
      <c r="F171" s="3">
        <f t="shared" si="15"/>
        <v>26.8</v>
      </c>
      <c r="G171" s="3">
        <v>0</v>
      </c>
      <c r="H171" s="3">
        <f t="shared" si="16"/>
        <v>0</v>
      </c>
      <c r="I171" s="3">
        <f t="shared" si="17"/>
        <v>26.8</v>
      </c>
      <c r="J171" s="3">
        <v>9</v>
      </c>
      <c r="K171" s="9"/>
    </row>
  </sheetData>
  <sheetProtection/>
  <mergeCells count="1">
    <mergeCell ref="A1:K1"/>
  </mergeCells>
  <printOptions/>
  <pageMargins left="0.9055118110236221" right="0.31496062992125984" top="1.1023622047244095" bottom="0.35433070866141736" header="0.5118110236220472" footer="0.31496062992125984"/>
  <pageSetup horizontalDpi="600" verticalDpi="600" orientation="landscape" paperSize="9" scale="66" r:id="rId1"/>
  <rowBreaks count="8" manualBreakCount="8">
    <brk id="21" max="10" man="1"/>
    <brk id="43" max="255" man="1"/>
    <brk id="64" max="255" man="1"/>
    <brk id="85" max="255" man="1"/>
    <brk id="103" max="255" man="1"/>
    <brk id="121" max="255" man="1"/>
    <brk id="140" max="255" man="1"/>
    <brk id="1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User</cp:lastModifiedBy>
  <cp:lastPrinted>2017-11-28T04:33:07Z</cp:lastPrinted>
  <dcterms:created xsi:type="dcterms:W3CDTF">2017-10-16T07:53:10Z</dcterms:created>
  <dcterms:modified xsi:type="dcterms:W3CDTF">2017-11-28T04:35:23Z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